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D351F07C-5A16-465C-BCC9-DC254A9EB5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总表" sheetId="1" r:id="rId1"/>
  </sheets>
  <definedNames>
    <definedName name="_xlnm._FilterDatabase" localSheetId="0" hidden="1">总表!$M$1:$M$64</definedName>
    <definedName name="_xlnm.Print_Titles" localSheetId="0">总表!$1:$3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1" i="1" l="1"/>
  <c r="J61" i="1"/>
  <c r="L31" i="1" l="1"/>
  <c r="J31" i="1"/>
  <c r="K47" i="1" l="1"/>
  <c r="K46" i="1"/>
  <c r="K59" i="1"/>
  <c r="K44" i="1"/>
  <c r="K45" i="1"/>
  <c r="K58" i="1"/>
  <c r="K57" i="1"/>
  <c r="K56" i="1"/>
  <c r="K55" i="1"/>
  <c r="K54" i="1"/>
  <c r="K53" i="1"/>
  <c r="K52" i="1"/>
  <c r="K51" i="1"/>
  <c r="K60" i="1"/>
  <c r="K50" i="1"/>
  <c r="K49" i="1"/>
  <c r="K48" i="1"/>
  <c r="K43" i="1"/>
  <c r="K42" i="1"/>
  <c r="K41" i="1"/>
  <c r="K40" i="1"/>
  <c r="K39" i="1"/>
  <c r="K38" i="1"/>
  <c r="K37" i="1"/>
  <c r="K36" i="1"/>
  <c r="K35" i="1"/>
  <c r="K34" i="1"/>
  <c r="K33" i="1"/>
  <c r="K32" i="1"/>
  <c r="K29" i="1"/>
  <c r="K23" i="1"/>
  <c r="K22" i="1"/>
  <c r="K21" i="1"/>
  <c r="K20" i="1"/>
  <c r="K19" i="1"/>
  <c r="K18" i="1"/>
  <c r="K17" i="1"/>
  <c r="K16" i="1"/>
  <c r="L15" i="1"/>
  <c r="J15" i="1"/>
  <c r="E62" i="1" s="1"/>
  <c r="K14" i="1"/>
  <c r="K13" i="1"/>
  <c r="K12" i="1"/>
  <c r="K11" i="1"/>
  <c r="K10" i="1"/>
  <c r="K9" i="1"/>
  <c r="K8" i="1"/>
  <c r="K7" i="1"/>
  <c r="K6" i="1"/>
  <c r="K5" i="1"/>
  <c r="K4" i="1"/>
  <c r="K61" i="1" l="1"/>
  <c r="K31" i="1"/>
  <c r="K15" i="1"/>
</calcChain>
</file>

<file path=xl/sharedStrings.xml><?xml version="1.0" encoding="utf-8"?>
<sst xmlns="http://schemas.openxmlformats.org/spreadsheetml/2006/main" count="249" uniqueCount="145">
  <si>
    <t>汉语言文学专升本教学计划（202103版）</t>
    <phoneticPr fontId="3" type="noConversion"/>
  </si>
  <si>
    <t>课程类别</t>
  </si>
  <si>
    <t>课程编号</t>
  </si>
  <si>
    <t>课程名称</t>
  </si>
  <si>
    <t>开课学期</t>
  </si>
  <si>
    <t>学分</t>
  </si>
  <si>
    <t>计划课时</t>
    <phoneticPr fontId="3" type="noConversion"/>
  </si>
  <si>
    <t>考核方式</t>
  </si>
  <si>
    <t>一</t>
  </si>
  <si>
    <t>二</t>
  </si>
  <si>
    <t>三</t>
  </si>
  <si>
    <t>四</t>
  </si>
  <si>
    <t>五</t>
  </si>
  <si>
    <t>讲授</t>
    <phoneticPr fontId="3" type="noConversion"/>
  </si>
  <si>
    <t>实践</t>
    <phoneticPr fontId="3" type="noConversion"/>
  </si>
  <si>
    <t>考查</t>
  </si>
  <si>
    <t>考试</t>
  </si>
  <si>
    <t>公共必修课</t>
    <phoneticPr fontId="3" type="noConversion"/>
  </si>
  <si>
    <t>中国近现代史纲要</t>
    <phoneticPr fontId="3" type="noConversion"/>
  </si>
  <si>
    <t>马克思主义基本原理概论</t>
  </si>
  <si>
    <t>大学英语（三）
（包含大学英语一和二的课件做为选读资源）</t>
    <phoneticPr fontId="3" type="noConversion"/>
  </si>
  <si>
    <t>大学英语（四）</t>
    <phoneticPr fontId="3" type="noConversion"/>
  </si>
  <si>
    <t>计算机应用基础　</t>
  </si>
  <si>
    <t>网络教育学习指导</t>
    <phoneticPr fontId="3" type="noConversion"/>
  </si>
  <si>
    <t>形势与政策（一）</t>
  </si>
  <si>
    <t>形势与政策（二）</t>
  </si>
  <si>
    <t>形势与政策（三）</t>
  </si>
  <si>
    <t>形势与政策（四）</t>
  </si>
  <si>
    <t>0900</t>
    <phoneticPr fontId="3" type="noConversion"/>
  </si>
  <si>
    <t>统考大学英语</t>
    <phoneticPr fontId="3" type="noConversion"/>
  </si>
  <si>
    <t>合计学分</t>
  </si>
  <si>
    <t>文学概论</t>
  </si>
  <si>
    <t>现代汉语　</t>
  </si>
  <si>
    <t>古代汉语　</t>
  </si>
  <si>
    <t>外国文学史</t>
    <phoneticPr fontId="3" type="noConversion"/>
  </si>
  <si>
    <t>中国现代文学史　</t>
  </si>
  <si>
    <t>中国当代文学史</t>
    <phoneticPr fontId="3" type="noConversion"/>
  </si>
  <si>
    <t>比较文学概论</t>
    <phoneticPr fontId="3" type="noConversion"/>
  </si>
  <si>
    <t>民间文学概论</t>
    <phoneticPr fontId="3" type="noConversion"/>
  </si>
  <si>
    <t>中国文化概论</t>
    <phoneticPr fontId="3" type="noConversion"/>
  </si>
  <si>
    <t>语文教育学</t>
    <phoneticPr fontId="3" type="noConversion"/>
  </si>
  <si>
    <t>汉语言文学专业毕业论文写作指导</t>
  </si>
  <si>
    <t>汉语言文学专业毕业论文</t>
    <phoneticPr fontId="3" type="noConversion"/>
  </si>
  <si>
    <t>专业选修课</t>
    <phoneticPr fontId="3" type="noConversion"/>
  </si>
  <si>
    <t>《史记》选读</t>
    <phoneticPr fontId="3" type="noConversion"/>
  </si>
  <si>
    <t>红楼梦专题</t>
    <phoneticPr fontId="3" type="noConversion"/>
  </si>
  <si>
    <t>元杂剧选读</t>
    <phoneticPr fontId="3" type="noConversion"/>
  </si>
  <si>
    <t>中国古典文献学</t>
    <phoneticPr fontId="3" type="noConversion"/>
  </si>
  <si>
    <t>《学庸》研读</t>
    <phoneticPr fontId="3" type="noConversion"/>
  </si>
  <si>
    <t>《孟子》选读</t>
    <phoneticPr fontId="3" type="noConversion"/>
  </si>
  <si>
    <t>《礼记》选读</t>
    <phoneticPr fontId="3" type="noConversion"/>
  </si>
  <si>
    <t>《老庄》研读</t>
    <phoneticPr fontId="3" type="noConversion"/>
  </si>
  <si>
    <t>《论语》研读</t>
    <phoneticPr fontId="3" type="noConversion"/>
  </si>
  <si>
    <t>《诗经》选读</t>
    <phoneticPr fontId="3" type="noConversion"/>
  </si>
  <si>
    <t>唐诗宋词选读</t>
    <phoneticPr fontId="3" type="noConversion"/>
  </si>
  <si>
    <t>二十世纪欧美文学</t>
    <phoneticPr fontId="3" type="noConversion"/>
  </si>
  <si>
    <t>外国文学作品选读</t>
  </si>
  <si>
    <t>民俗学　</t>
  </si>
  <si>
    <t>新闻文体学</t>
    <phoneticPr fontId="3" type="noConversion"/>
  </si>
  <si>
    <t>应用文写作</t>
    <phoneticPr fontId="3" type="noConversion"/>
  </si>
  <si>
    <t>中文信息处理</t>
    <phoneticPr fontId="3" type="noConversion"/>
  </si>
  <si>
    <t>中外版权法规</t>
    <phoneticPr fontId="3" type="noConversion"/>
  </si>
  <si>
    <t>编辑学</t>
    <phoneticPr fontId="3" type="noConversion"/>
  </si>
  <si>
    <t>中文工具书使用方法</t>
    <phoneticPr fontId="3" type="noConversion"/>
  </si>
  <si>
    <t>写作学</t>
    <phoneticPr fontId="3" type="noConversion"/>
  </si>
  <si>
    <t>中国现代文学思潮</t>
    <phoneticPr fontId="3" type="noConversion"/>
  </si>
  <si>
    <t>中国文学批评史</t>
    <phoneticPr fontId="3" type="noConversion"/>
  </si>
  <si>
    <t>美学概论</t>
    <phoneticPr fontId="3" type="noConversion"/>
  </si>
  <si>
    <t>影视文学</t>
    <phoneticPr fontId="3" type="noConversion"/>
  </si>
  <si>
    <t>儿童文学概论　</t>
    <phoneticPr fontId="3" type="noConversion"/>
  </si>
  <si>
    <t>学分总计</t>
  </si>
  <si>
    <t>传播学概论</t>
    <phoneticPr fontId="3" type="noConversion"/>
  </si>
  <si>
    <t>语言学概论</t>
    <phoneticPr fontId="3" type="noConversion"/>
  </si>
  <si>
    <t>经典选读</t>
    <phoneticPr fontId="3" type="noConversion"/>
  </si>
  <si>
    <t>0771</t>
  </si>
  <si>
    <t>0770</t>
  </si>
  <si>
    <t>0769</t>
  </si>
  <si>
    <t>古代文学史（下）</t>
    <phoneticPr fontId="3" type="noConversion"/>
  </si>
  <si>
    <t>港台文学专题</t>
    <phoneticPr fontId="3" type="noConversion"/>
  </si>
  <si>
    <t>0768</t>
    <phoneticPr fontId="5" type="noConversion"/>
  </si>
  <si>
    <t>0195</t>
    <phoneticPr fontId="5" type="noConversion"/>
  </si>
  <si>
    <t>0795</t>
    <phoneticPr fontId="5" type="noConversion"/>
  </si>
  <si>
    <t>0362</t>
    <phoneticPr fontId="5" type="noConversion"/>
  </si>
  <si>
    <t>0493</t>
    <phoneticPr fontId="5" type="noConversion"/>
  </si>
  <si>
    <t>0492</t>
    <phoneticPr fontId="5" type="noConversion"/>
  </si>
  <si>
    <t>0787</t>
    <phoneticPr fontId="5" type="noConversion"/>
  </si>
  <si>
    <t>10069</t>
    <phoneticPr fontId="5" type="noConversion"/>
  </si>
  <si>
    <t>10070</t>
    <phoneticPr fontId="5" type="noConversion"/>
  </si>
  <si>
    <t>0067</t>
    <phoneticPr fontId="5" type="noConversion"/>
  </si>
  <si>
    <t>10045</t>
    <phoneticPr fontId="5" type="noConversion"/>
  </si>
  <si>
    <t>10292</t>
    <phoneticPr fontId="5" type="noConversion"/>
  </si>
  <si>
    <t>10115</t>
    <phoneticPr fontId="5" type="noConversion"/>
  </si>
  <si>
    <t>0116</t>
    <phoneticPr fontId="5" type="noConversion"/>
  </si>
  <si>
    <t>10172</t>
    <phoneticPr fontId="5" type="noConversion"/>
  </si>
  <si>
    <t>10046</t>
    <phoneticPr fontId="5" type="noConversion"/>
  </si>
  <si>
    <t>10174</t>
    <phoneticPr fontId="5" type="noConversion"/>
  </si>
  <si>
    <t>10118</t>
    <phoneticPr fontId="5" type="noConversion"/>
  </si>
  <si>
    <t>0790</t>
    <phoneticPr fontId="5" type="noConversion"/>
  </si>
  <si>
    <t>0438</t>
    <phoneticPr fontId="5" type="noConversion"/>
  </si>
  <si>
    <t>10311</t>
    <phoneticPr fontId="5" type="noConversion"/>
  </si>
  <si>
    <t>0485</t>
    <phoneticPr fontId="5" type="noConversion"/>
  </si>
  <si>
    <t>10023</t>
    <phoneticPr fontId="5" type="noConversion"/>
  </si>
  <si>
    <t>10489</t>
    <phoneticPr fontId="5" type="noConversion"/>
  </si>
  <si>
    <t>10169</t>
    <phoneticPr fontId="5" type="noConversion"/>
  </si>
  <si>
    <t>0713</t>
    <phoneticPr fontId="5" type="noConversion"/>
  </si>
  <si>
    <t>10717</t>
    <phoneticPr fontId="5" type="noConversion"/>
  </si>
  <si>
    <t>10718</t>
    <phoneticPr fontId="5" type="noConversion"/>
  </si>
  <si>
    <t>10720</t>
    <phoneticPr fontId="5" type="noConversion"/>
  </si>
  <si>
    <t>10712</t>
    <phoneticPr fontId="5" type="noConversion"/>
  </si>
  <si>
    <t>10716</t>
    <phoneticPr fontId="5" type="noConversion"/>
  </si>
  <si>
    <t>10488</t>
    <phoneticPr fontId="5" type="noConversion"/>
  </si>
  <si>
    <t>10484</t>
    <phoneticPr fontId="5" type="noConversion"/>
  </si>
  <si>
    <t>10114</t>
    <phoneticPr fontId="5" type="noConversion"/>
  </si>
  <si>
    <t>10170</t>
    <phoneticPr fontId="5" type="noConversion"/>
  </si>
  <si>
    <t>10175</t>
    <phoneticPr fontId="5" type="noConversion"/>
  </si>
  <si>
    <t>10034</t>
    <phoneticPr fontId="5" type="noConversion"/>
  </si>
  <si>
    <t>10078</t>
    <phoneticPr fontId="5" type="noConversion"/>
  </si>
  <si>
    <t>10238</t>
    <phoneticPr fontId="5" type="noConversion"/>
  </si>
  <si>
    <t>10113</t>
    <phoneticPr fontId="5" type="noConversion"/>
  </si>
  <si>
    <t>0909</t>
    <phoneticPr fontId="5" type="noConversion"/>
  </si>
  <si>
    <t>10164</t>
    <phoneticPr fontId="5" type="noConversion"/>
  </si>
  <si>
    <t>10141</t>
    <phoneticPr fontId="5" type="noConversion"/>
  </si>
  <si>
    <t>10482</t>
    <phoneticPr fontId="5" type="noConversion"/>
  </si>
  <si>
    <t>10173</t>
    <phoneticPr fontId="5" type="noConversion"/>
  </si>
  <si>
    <t>10049</t>
    <phoneticPr fontId="5" type="noConversion"/>
  </si>
  <si>
    <t>10077</t>
    <phoneticPr fontId="5" type="noConversion"/>
  </si>
  <si>
    <t>10087</t>
    <phoneticPr fontId="5" type="noConversion"/>
  </si>
  <si>
    <t>10168</t>
    <phoneticPr fontId="5" type="noConversion"/>
  </si>
  <si>
    <t>10048</t>
    <phoneticPr fontId="5" type="noConversion"/>
  </si>
  <si>
    <t>古代文学史（上）　</t>
    <phoneticPr fontId="3" type="noConversion"/>
  </si>
  <si>
    <t>√</t>
  </si>
  <si>
    <t>●</t>
  </si>
  <si>
    <t>√</t>
    <phoneticPr fontId="3" type="noConversion"/>
  </si>
  <si>
    <t>√　</t>
  </si>
  <si>
    <t>●　</t>
  </si>
  <si>
    <t>●　</t>
    <phoneticPr fontId="3" type="noConversion"/>
  </si>
  <si>
    <t>●</t>
    <phoneticPr fontId="3" type="noConversion"/>
  </si>
  <si>
    <t>专业必修课</t>
    <phoneticPr fontId="2" type="noConversion"/>
  </si>
  <si>
    <t>古代文学模块</t>
    <phoneticPr fontId="5" type="noConversion"/>
  </si>
  <si>
    <t>现当代文学模块</t>
    <phoneticPr fontId="5" type="noConversion"/>
  </si>
  <si>
    <t>外国与港台文学模块</t>
    <phoneticPr fontId="5" type="noConversion"/>
  </si>
  <si>
    <t>写作与应用模块</t>
    <phoneticPr fontId="5" type="noConversion"/>
  </si>
  <si>
    <t>民俗学与民间文学模块</t>
    <phoneticPr fontId="5" type="noConversion"/>
  </si>
  <si>
    <t>10451</t>
    <phoneticPr fontId="3" type="noConversion"/>
  </si>
  <si>
    <r>
      <rPr>
        <b/>
        <sz val="10"/>
        <rFont val="宋体"/>
        <family val="3"/>
        <charset val="134"/>
      </rPr>
      <t>说明：</t>
    </r>
    <r>
      <rPr>
        <sz val="10"/>
        <rFont val="宋体"/>
        <family val="3"/>
        <charset val="134"/>
      </rPr>
      <t xml:space="preserve">
①本专业修满80 学分，公共必修课和专业必修课为必选课，剩余学分由专业选修课补足。
②0900《统考大学英语》不限开课学期，无作业，不安排期末考试。</t>
    </r>
    <r>
      <rPr>
        <sz val="9"/>
        <color indexed="10"/>
        <rFont val="Times New Roman"/>
        <family val="1"/>
      </rPr>
      <t/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</si>
</sst>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2" x14ac:knownFonts="1">
    <font>
      <sz val="11"/>
      <color theme="1"/>
      <name val="等线"/>
      <family val="2"/>
      <scheme val="minor"/>
    </font>
    <font>
      <b/>
      <sz val="16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10"/>
      <name val="Times New Roman"/>
      <family val="1"/>
    </font>
    <font>
      <b/>
      <sz val="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/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textRotation="255" wrapText="1"/>
    </xf>
    <xf numFmtId="0" fontId="9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12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 vertical="center" textRotation="255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textRotation="255"/>
    </xf>
    <xf numFmtId="49" fontId="9" fillId="0" borderId="1" xfId="0" applyNumberFormat="1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15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6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textRotation="255"/>
    </xf>
    <xf numFmtId="0" fontId="9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center" vertical="center" textRotation="255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textRotation="255"/>
    </xf>
    <xf numFmtId="0" fontId="9" fillId="0" borderId="18" xfId="0" applyFont="1" applyFill="1" applyBorder="1" applyAlignment="1">
      <alignment horizontal="center" vertical="center" textRotation="255"/>
    </xf>
    <xf numFmtId="0" fontId="9" fillId="0" borderId="19" xfId="0" applyFont="1" applyFill="1" applyBorder="1" applyAlignment="1">
      <alignment horizontal="center" vertical="center" textRotation="255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"/>
  <sheetViews>
    <sheetView tabSelected="1" topLeftCell="A7" workbookViewId="0">
      <selection activeCell="C34" sqref="A34:XFD34"/>
    </sheetView>
  </sheetViews>
  <sheetFormatPr defaultRowHeight="14.25" x14ac:dyDescent="0.15"/>
  <cols>
    <col min="1" max="2" width="4.5" style="3" customWidth="1"/>
    <col min="3" max="3" width="6.25" style="6" customWidth="1"/>
    <col min="4" max="4" width="20.5" style="4" customWidth="1"/>
    <col min="5" max="5" width="6.125" style="4" customWidth="1"/>
    <col min="6" max="6" width="5.625" style="4" customWidth="1"/>
    <col min="7" max="8" width="5" style="4" customWidth="1"/>
    <col min="9" max="9" width="3.625" style="4" customWidth="1"/>
    <col min="10" max="10" width="5" style="4" customWidth="1"/>
    <col min="11" max="11" width="6.875" style="4" customWidth="1"/>
    <col min="12" max="12" width="4.625" style="4" customWidth="1"/>
    <col min="13" max="13" width="4.375" style="4" customWidth="1"/>
    <col min="14" max="14" width="4.75" style="5" customWidth="1"/>
    <col min="15" max="227" width="9" style="2"/>
    <col min="228" max="229" width="4.5" style="2" customWidth="1"/>
    <col min="230" max="230" width="20.5" style="2" customWidth="1"/>
    <col min="231" max="231" width="4.375" style="2" customWidth="1"/>
    <col min="232" max="235" width="3.625" style="2" customWidth="1"/>
    <col min="236" max="236" width="5" style="2" customWidth="1"/>
    <col min="237" max="237" width="6.875" style="2" customWidth="1"/>
    <col min="238" max="238" width="4.625" style="2" customWidth="1"/>
    <col min="239" max="239" width="4.375" style="2" customWidth="1"/>
    <col min="240" max="240" width="4.75" style="2" customWidth="1"/>
    <col min="241" max="241" width="26.125" style="2" customWidth="1"/>
    <col min="242" max="242" width="11.375" style="2" customWidth="1"/>
    <col min="243" max="483" width="9" style="2"/>
    <col min="484" max="485" width="4.5" style="2" customWidth="1"/>
    <col min="486" max="486" width="20.5" style="2" customWidth="1"/>
    <col min="487" max="487" width="4.375" style="2" customWidth="1"/>
    <col min="488" max="491" width="3.625" style="2" customWidth="1"/>
    <col min="492" max="492" width="5" style="2" customWidth="1"/>
    <col min="493" max="493" width="6.875" style="2" customWidth="1"/>
    <col min="494" max="494" width="4.625" style="2" customWidth="1"/>
    <col min="495" max="495" width="4.375" style="2" customWidth="1"/>
    <col min="496" max="496" width="4.75" style="2" customWidth="1"/>
    <col min="497" max="497" width="26.125" style="2" customWidth="1"/>
    <col min="498" max="498" width="11.375" style="2" customWidth="1"/>
    <col min="499" max="739" width="9" style="2"/>
    <col min="740" max="741" width="4.5" style="2" customWidth="1"/>
    <col min="742" max="742" width="20.5" style="2" customWidth="1"/>
    <col min="743" max="743" width="4.375" style="2" customWidth="1"/>
    <col min="744" max="747" width="3.625" style="2" customWidth="1"/>
    <col min="748" max="748" width="5" style="2" customWidth="1"/>
    <col min="749" max="749" width="6.875" style="2" customWidth="1"/>
    <col min="750" max="750" width="4.625" style="2" customWidth="1"/>
    <col min="751" max="751" width="4.375" style="2" customWidth="1"/>
    <col min="752" max="752" width="4.75" style="2" customWidth="1"/>
    <col min="753" max="753" width="26.125" style="2" customWidth="1"/>
    <col min="754" max="754" width="11.375" style="2" customWidth="1"/>
    <col min="755" max="995" width="9" style="2"/>
    <col min="996" max="997" width="4.5" style="2" customWidth="1"/>
    <col min="998" max="998" width="20.5" style="2" customWidth="1"/>
    <col min="999" max="999" width="4.375" style="2" customWidth="1"/>
    <col min="1000" max="1003" width="3.625" style="2" customWidth="1"/>
    <col min="1004" max="1004" width="5" style="2" customWidth="1"/>
    <col min="1005" max="1005" width="6.875" style="2" customWidth="1"/>
    <col min="1006" max="1006" width="4.625" style="2" customWidth="1"/>
    <col min="1007" max="1007" width="4.375" style="2" customWidth="1"/>
    <col min="1008" max="1008" width="4.75" style="2" customWidth="1"/>
    <col min="1009" max="1009" width="26.125" style="2" customWidth="1"/>
    <col min="1010" max="1010" width="11.375" style="2" customWidth="1"/>
    <col min="1011" max="1251" width="9" style="2"/>
    <col min="1252" max="1253" width="4.5" style="2" customWidth="1"/>
    <col min="1254" max="1254" width="20.5" style="2" customWidth="1"/>
    <col min="1255" max="1255" width="4.375" style="2" customWidth="1"/>
    <col min="1256" max="1259" width="3.625" style="2" customWidth="1"/>
    <col min="1260" max="1260" width="5" style="2" customWidth="1"/>
    <col min="1261" max="1261" width="6.875" style="2" customWidth="1"/>
    <col min="1262" max="1262" width="4.625" style="2" customWidth="1"/>
    <col min="1263" max="1263" width="4.375" style="2" customWidth="1"/>
    <col min="1264" max="1264" width="4.75" style="2" customWidth="1"/>
    <col min="1265" max="1265" width="26.125" style="2" customWidth="1"/>
    <col min="1266" max="1266" width="11.375" style="2" customWidth="1"/>
    <col min="1267" max="1507" width="9" style="2"/>
    <col min="1508" max="1509" width="4.5" style="2" customWidth="1"/>
    <col min="1510" max="1510" width="20.5" style="2" customWidth="1"/>
    <col min="1511" max="1511" width="4.375" style="2" customWidth="1"/>
    <col min="1512" max="1515" width="3.625" style="2" customWidth="1"/>
    <col min="1516" max="1516" width="5" style="2" customWidth="1"/>
    <col min="1517" max="1517" width="6.875" style="2" customWidth="1"/>
    <col min="1518" max="1518" width="4.625" style="2" customWidth="1"/>
    <col min="1519" max="1519" width="4.375" style="2" customWidth="1"/>
    <col min="1520" max="1520" width="4.75" style="2" customWidth="1"/>
    <col min="1521" max="1521" width="26.125" style="2" customWidth="1"/>
    <col min="1522" max="1522" width="11.375" style="2" customWidth="1"/>
    <col min="1523" max="1763" width="9" style="2"/>
    <col min="1764" max="1765" width="4.5" style="2" customWidth="1"/>
    <col min="1766" max="1766" width="20.5" style="2" customWidth="1"/>
    <col min="1767" max="1767" width="4.375" style="2" customWidth="1"/>
    <col min="1768" max="1771" width="3.625" style="2" customWidth="1"/>
    <col min="1772" max="1772" width="5" style="2" customWidth="1"/>
    <col min="1773" max="1773" width="6.875" style="2" customWidth="1"/>
    <col min="1774" max="1774" width="4.625" style="2" customWidth="1"/>
    <col min="1775" max="1775" width="4.375" style="2" customWidth="1"/>
    <col min="1776" max="1776" width="4.75" style="2" customWidth="1"/>
    <col min="1777" max="1777" width="26.125" style="2" customWidth="1"/>
    <col min="1778" max="1778" width="11.375" style="2" customWidth="1"/>
    <col min="1779" max="2019" width="9" style="2"/>
    <col min="2020" max="2021" width="4.5" style="2" customWidth="1"/>
    <col min="2022" max="2022" width="20.5" style="2" customWidth="1"/>
    <col min="2023" max="2023" width="4.375" style="2" customWidth="1"/>
    <col min="2024" max="2027" width="3.625" style="2" customWidth="1"/>
    <col min="2028" max="2028" width="5" style="2" customWidth="1"/>
    <col min="2029" max="2029" width="6.875" style="2" customWidth="1"/>
    <col min="2030" max="2030" width="4.625" style="2" customWidth="1"/>
    <col min="2031" max="2031" width="4.375" style="2" customWidth="1"/>
    <col min="2032" max="2032" width="4.75" style="2" customWidth="1"/>
    <col min="2033" max="2033" width="26.125" style="2" customWidth="1"/>
    <col min="2034" max="2034" width="11.375" style="2" customWidth="1"/>
    <col min="2035" max="2275" width="9" style="2"/>
    <col min="2276" max="2277" width="4.5" style="2" customWidth="1"/>
    <col min="2278" max="2278" width="20.5" style="2" customWidth="1"/>
    <col min="2279" max="2279" width="4.375" style="2" customWidth="1"/>
    <col min="2280" max="2283" width="3.625" style="2" customWidth="1"/>
    <col min="2284" max="2284" width="5" style="2" customWidth="1"/>
    <col min="2285" max="2285" width="6.875" style="2" customWidth="1"/>
    <col min="2286" max="2286" width="4.625" style="2" customWidth="1"/>
    <col min="2287" max="2287" width="4.375" style="2" customWidth="1"/>
    <col min="2288" max="2288" width="4.75" style="2" customWidth="1"/>
    <col min="2289" max="2289" width="26.125" style="2" customWidth="1"/>
    <col min="2290" max="2290" width="11.375" style="2" customWidth="1"/>
    <col min="2291" max="2531" width="9" style="2"/>
    <col min="2532" max="2533" width="4.5" style="2" customWidth="1"/>
    <col min="2534" max="2534" width="20.5" style="2" customWidth="1"/>
    <col min="2535" max="2535" width="4.375" style="2" customWidth="1"/>
    <col min="2536" max="2539" width="3.625" style="2" customWidth="1"/>
    <col min="2540" max="2540" width="5" style="2" customWidth="1"/>
    <col min="2541" max="2541" width="6.875" style="2" customWidth="1"/>
    <col min="2542" max="2542" width="4.625" style="2" customWidth="1"/>
    <col min="2543" max="2543" width="4.375" style="2" customWidth="1"/>
    <col min="2544" max="2544" width="4.75" style="2" customWidth="1"/>
    <col min="2545" max="2545" width="26.125" style="2" customWidth="1"/>
    <col min="2546" max="2546" width="11.375" style="2" customWidth="1"/>
    <col min="2547" max="2787" width="9" style="2"/>
    <col min="2788" max="2789" width="4.5" style="2" customWidth="1"/>
    <col min="2790" max="2790" width="20.5" style="2" customWidth="1"/>
    <col min="2791" max="2791" width="4.375" style="2" customWidth="1"/>
    <col min="2792" max="2795" width="3.625" style="2" customWidth="1"/>
    <col min="2796" max="2796" width="5" style="2" customWidth="1"/>
    <col min="2797" max="2797" width="6.875" style="2" customWidth="1"/>
    <col min="2798" max="2798" width="4.625" style="2" customWidth="1"/>
    <col min="2799" max="2799" width="4.375" style="2" customWidth="1"/>
    <col min="2800" max="2800" width="4.75" style="2" customWidth="1"/>
    <col min="2801" max="2801" width="26.125" style="2" customWidth="1"/>
    <col min="2802" max="2802" width="11.375" style="2" customWidth="1"/>
    <col min="2803" max="3043" width="9" style="2"/>
    <col min="3044" max="3045" width="4.5" style="2" customWidth="1"/>
    <col min="3046" max="3046" width="20.5" style="2" customWidth="1"/>
    <col min="3047" max="3047" width="4.375" style="2" customWidth="1"/>
    <col min="3048" max="3051" width="3.625" style="2" customWidth="1"/>
    <col min="3052" max="3052" width="5" style="2" customWidth="1"/>
    <col min="3053" max="3053" width="6.875" style="2" customWidth="1"/>
    <col min="3054" max="3054" width="4.625" style="2" customWidth="1"/>
    <col min="3055" max="3055" width="4.375" style="2" customWidth="1"/>
    <col min="3056" max="3056" width="4.75" style="2" customWidth="1"/>
    <col min="3057" max="3057" width="26.125" style="2" customWidth="1"/>
    <col min="3058" max="3058" width="11.375" style="2" customWidth="1"/>
    <col min="3059" max="3299" width="9" style="2"/>
    <col min="3300" max="3301" width="4.5" style="2" customWidth="1"/>
    <col min="3302" max="3302" width="20.5" style="2" customWidth="1"/>
    <col min="3303" max="3303" width="4.375" style="2" customWidth="1"/>
    <col min="3304" max="3307" width="3.625" style="2" customWidth="1"/>
    <col min="3308" max="3308" width="5" style="2" customWidth="1"/>
    <col min="3309" max="3309" width="6.875" style="2" customWidth="1"/>
    <col min="3310" max="3310" width="4.625" style="2" customWidth="1"/>
    <col min="3311" max="3311" width="4.375" style="2" customWidth="1"/>
    <col min="3312" max="3312" width="4.75" style="2" customWidth="1"/>
    <col min="3313" max="3313" width="26.125" style="2" customWidth="1"/>
    <col min="3314" max="3314" width="11.375" style="2" customWidth="1"/>
    <col min="3315" max="3555" width="9" style="2"/>
    <col min="3556" max="3557" width="4.5" style="2" customWidth="1"/>
    <col min="3558" max="3558" width="20.5" style="2" customWidth="1"/>
    <col min="3559" max="3559" width="4.375" style="2" customWidth="1"/>
    <col min="3560" max="3563" width="3.625" style="2" customWidth="1"/>
    <col min="3564" max="3564" width="5" style="2" customWidth="1"/>
    <col min="3565" max="3565" width="6.875" style="2" customWidth="1"/>
    <col min="3566" max="3566" width="4.625" style="2" customWidth="1"/>
    <col min="3567" max="3567" width="4.375" style="2" customWidth="1"/>
    <col min="3568" max="3568" width="4.75" style="2" customWidth="1"/>
    <col min="3569" max="3569" width="26.125" style="2" customWidth="1"/>
    <col min="3570" max="3570" width="11.375" style="2" customWidth="1"/>
    <col min="3571" max="3811" width="9" style="2"/>
    <col min="3812" max="3813" width="4.5" style="2" customWidth="1"/>
    <col min="3814" max="3814" width="20.5" style="2" customWidth="1"/>
    <col min="3815" max="3815" width="4.375" style="2" customWidth="1"/>
    <col min="3816" max="3819" width="3.625" style="2" customWidth="1"/>
    <col min="3820" max="3820" width="5" style="2" customWidth="1"/>
    <col min="3821" max="3821" width="6.875" style="2" customWidth="1"/>
    <col min="3822" max="3822" width="4.625" style="2" customWidth="1"/>
    <col min="3823" max="3823" width="4.375" style="2" customWidth="1"/>
    <col min="3824" max="3824" width="4.75" style="2" customWidth="1"/>
    <col min="3825" max="3825" width="26.125" style="2" customWidth="1"/>
    <col min="3826" max="3826" width="11.375" style="2" customWidth="1"/>
    <col min="3827" max="4067" width="9" style="2"/>
    <col min="4068" max="4069" width="4.5" style="2" customWidth="1"/>
    <col min="4070" max="4070" width="20.5" style="2" customWidth="1"/>
    <col min="4071" max="4071" width="4.375" style="2" customWidth="1"/>
    <col min="4072" max="4075" width="3.625" style="2" customWidth="1"/>
    <col min="4076" max="4076" width="5" style="2" customWidth="1"/>
    <col min="4077" max="4077" width="6.875" style="2" customWidth="1"/>
    <col min="4078" max="4078" width="4.625" style="2" customWidth="1"/>
    <col min="4079" max="4079" width="4.375" style="2" customWidth="1"/>
    <col min="4080" max="4080" width="4.75" style="2" customWidth="1"/>
    <col min="4081" max="4081" width="26.125" style="2" customWidth="1"/>
    <col min="4082" max="4082" width="11.375" style="2" customWidth="1"/>
    <col min="4083" max="4323" width="9" style="2"/>
    <col min="4324" max="4325" width="4.5" style="2" customWidth="1"/>
    <col min="4326" max="4326" width="20.5" style="2" customWidth="1"/>
    <col min="4327" max="4327" width="4.375" style="2" customWidth="1"/>
    <col min="4328" max="4331" width="3.625" style="2" customWidth="1"/>
    <col min="4332" max="4332" width="5" style="2" customWidth="1"/>
    <col min="4333" max="4333" width="6.875" style="2" customWidth="1"/>
    <col min="4334" max="4334" width="4.625" style="2" customWidth="1"/>
    <col min="4335" max="4335" width="4.375" style="2" customWidth="1"/>
    <col min="4336" max="4336" width="4.75" style="2" customWidth="1"/>
    <col min="4337" max="4337" width="26.125" style="2" customWidth="1"/>
    <col min="4338" max="4338" width="11.375" style="2" customWidth="1"/>
    <col min="4339" max="4579" width="9" style="2"/>
    <col min="4580" max="4581" width="4.5" style="2" customWidth="1"/>
    <col min="4582" max="4582" width="20.5" style="2" customWidth="1"/>
    <col min="4583" max="4583" width="4.375" style="2" customWidth="1"/>
    <col min="4584" max="4587" width="3.625" style="2" customWidth="1"/>
    <col min="4588" max="4588" width="5" style="2" customWidth="1"/>
    <col min="4589" max="4589" width="6.875" style="2" customWidth="1"/>
    <col min="4590" max="4590" width="4.625" style="2" customWidth="1"/>
    <col min="4591" max="4591" width="4.375" style="2" customWidth="1"/>
    <col min="4592" max="4592" width="4.75" style="2" customWidth="1"/>
    <col min="4593" max="4593" width="26.125" style="2" customWidth="1"/>
    <col min="4594" max="4594" width="11.375" style="2" customWidth="1"/>
    <col min="4595" max="4835" width="9" style="2"/>
    <col min="4836" max="4837" width="4.5" style="2" customWidth="1"/>
    <col min="4838" max="4838" width="20.5" style="2" customWidth="1"/>
    <col min="4839" max="4839" width="4.375" style="2" customWidth="1"/>
    <col min="4840" max="4843" width="3.625" style="2" customWidth="1"/>
    <col min="4844" max="4844" width="5" style="2" customWidth="1"/>
    <col min="4845" max="4845" width="6.875" style="2" customWidth="1"/>
    <col min="4846" max="4846" width="4.625" style="2" customWidth="1"/>
    <col min="4847" max="4847" width="4.375" style="2" customWidth="1"/>
    <col min="4848" max="4848" width="4.75" style="2" customWidth="1"/>
    <col min="4849" max="4849" width="26.125" style="2" customWidth="1"/>
    <col min="4850" max="4850" width="11.375" style="2" customWidth="1"/>
    <col min="4851" max="5091" width="9" style="2"/>
    <col min="5092" max="5093" width="4.5" style="2" customWidth="1"/>
    <col min="5094" max="5094" width="20.5" style="2" customWidth="1"/>
    <col min="5095" max="5095" width="4.375" style="2" customWidth="1"/>
    <col min="5096" max="5099" width="3.625" style="2" customWidth="1"/>
    <col min="5100" max="5100" width="5" style="2" customWidth="1"/>
    <col min="5101" max="5101" width="6.875" style="2" customWidth="1"/>
    <col min="5102" max="5102" width="4.625" style="2" customWidth="1"/>
    <col min="5103" max="5103" width="4.375" style="2" customWidth="1"/>
    <col min="5104" max="5104" width="4.75" style="2" customWidth="1"/>
    <col min="5105" max="5105" width="26.125" style="2" customWidth="1"/>
    <col min="5106" max="5106" width="11.375" style="2" customWidth="1"/>
    <col min="5107" max="5347" width="9" style="2"/>
    <col min="5348" max="5349" width="4.5" style="2" customWidth="1"/>
    <col min="5350" max="5350" width="20.5" style="2" customWidth="1"/>
    <col min="5351" max="5351" width="4.375" style="2" customWidth="1"/>
    <col min="5352" max="5355" width="3.625" style="2" customWidth="1"/>
    <col min="5356" max="5356" width="5" style="2" customWidth="1"/>
    <col min="5357" max="5357" width="6.875" style="2" customWidth="1"/>
    <col min="5358" max="5358" width="4.625" style="2" customWidth="1"/>
    <col min="5359" max="5359" width="4.375" style="2" customWidth="1"/>
    <col min="5360" max="5360" width="4.75" style="2" customWidth="1"/>
    <col min="5361" max="5361" width="26.125" style="2" customWidth="1"/>
    <col min="5362" max="5362" width="11.375" style="2" customWidth="1"/>
    <col min="5363" max="5603" width="9" style="2"/>
    <col min="5604" max="5605" width="4.5" style="2" customWidth="1"/>
    <col min="5606" max="5606" width="20.5" style="2" customWidth="1"/>
    <col min="5607" max="5607" width="4.375" style="2" customWidth="1"/>
    <col min="5608" max="5611" width="3.625" style="2" customWidth="1"/>
    <col min="5612" max="5612" width="5" style="2" customWidth="1"/>
    <col min="5613" max="5613" width="6.875" style="2" customWidth="1"/>
    <col min="5614" max="5614" width="4.625" style="2" customWidth="1"/>
    <col min="5615" max="5615" width="4.375" style="2" customWidth="1"/>
    <col min="5616" max="5616" width="4.75" style="2" customWidth="1"/>
    <col min="5617" max="5617" width="26.125" style="2" customWidth="1"/>
    <col min="5618" max="5618" width="11.375" style="2" customWidth="1"/>
    <col min="5619" max="5859" width="9" style="2"/>
    <col min="5860" max="5861" width="4.5" style="2" customWidth="1"/>
    <col min="5862" max="5862" width="20.5" style="2" customWidth="1"/>
    <col min="5863" max="5863" width="4.375" style="2" customWidth="1"/>
    <col min="5864" max="5867" width="3.625" style="2" customWidth="1"/>
    <col min="5868" max="5868" width="5" style="2" customWidth="1"/>
    <col min="5869" max="5869" width="6.875" style="2" customWidth="1"/>
    <col min="5870" max="5870" width="4.625" style="2" customWidth="1"/>
    <col min="5871" max="5871" width="4.375" style="2" customWidth="1"/>
    <col min="5872" max="5872" width="4.75" style="2" customWidth="1"/>
    <col min="5873" max="5873" width="26.125" style="2" customWidth="1"/>
    <col min="5874" max="5874" width="11.375" style="2" customWidth="1"/>
    <col min="5875" max="6115" width="9" style="2"/>
    <col min="6116" max="6117" width="4.5" style="2" customWidth="1"/>
    <col min="6118" max="6118" width="20.5" style="2" customWidth="1"/>
    <col min="6119" max="6119" width="4.375" style="2" customWidth="1"/>
    <col min="6120" max="6123" width="3.625" style="2" customWidth="1"/>
    <col min="6124" max="6124" width="5" style="2" customWidth="1"/>
    <col min="6125" max="6125" width="6.875" style="2" customWidth="1"/>
    <col min="6126" max="6126" width="4.625" style="2" customWidth="1"/>
    <col min="6127" max="6127" width="4.375" style="2" customWidth="1"/>
    <col min="6128" max="6128" width="4.75" style="2" customWidth="1"/>
    <col min="6129" max="6129" width="26.125" style="2" customWidth="1"/>
    <col min="6130" max="6130" width="11.375" style="2" customWidth="1"/>
    <col min="6131" max="6371" width="9" style="2"/>
    <col min="6372" max="6373" width="4.5" style="2" customWidth="1"/>
    <col min="6374" max="6374" width="20.5" style="2" customWidth="1"/>
    <col min="6375" max="6375" width="4.375" style="2" customWidth="1"/>
    <col min="6376" max="6379" width="3.625" style="2" customWidth="1"/>
    <col min="6380" max="6380" width="5" style="2" customWidth="1"/>
    <col min="6381" max="6381" width="6.875" style="2" customWidth="1"/>
    <col min="6382" max="6382" width="4.625" style="2" customWidth="1"/>
    <col min="6383" max="6383" width="4.375" style="2" customWidth="1"/>
    <col min="6384" max="6384" width="4.75" style="2" customWidth="1"/>
    <col min="6385" max="6385" width="26.125" style="2" customWidth="1"/>
    <col min="6386" max="6386" width="11.375" style="2" customWidth="1"/>
    <col min="6387" max="6627" width="9" style="2"/>
    <col min="6628" max="6629" width="4.5" style="2" customWidth="1"/>
    <col min="6630" max="6630" width="20.5" style="2" customWidth="1"/>
    <col min="6631" max="6631" width="4.375" style="2" customWidth="1"/>
    <col min="6632" max="6635" width="3.625" style="2" customWidth="1"/>
    <col min="6636" max="6636" width="5" style="2" customWidth="1"/>
    <col min="6637" max="6637" width="6.875" style="2" customWidth="1"/>
    <col min="6638" max="6638" width="4.625" style="2" customWidth="1"/>
    <col min="6639" max="6639" width="4.375" style="2" customWidth="1"/>
    <col min="6640" max="6640" width="4.75" style="2" customWidth="1"/>
    <col min="6641" max="6641" width="26.125" style="2" customWidth="1"/>
    <col min="6642" max="6642" width="11.375" style="2" customWidth="1"/>
    <col min="6643" max="6883" width="9" style="2"/>
    <col min="6884" max="6885" width="4.5" style="2" customWidth="1"/>
    <col min="6886" max="6886" width="20.5" style="2" customWidth="1"/>
    <col min="6887" max="6887" width="4.375" style="2" customWidth="1"/>
    <col min="6888" max="6891" width="3.625" style="2" customWidth="1"/>
    <col min="6892" max="6892" width="5" style="2" customWidth="1"/>
    <col min="6893" max="6893" width="6.875" style="2" customWidth="1"/>
    <col min="6894" max="6894" width="4.625" style="2" customWidth="1"/>
    <col min="6895" max="6895" width="4.375" style="2" customWidth="1"/>
    <col min="6896" max="6896" width="4.75" style="2" customWidth="1"/>
    <col min="6897" max="6897" width="26.125" style="2" customWidth="1"/>
    <col min="6898" max="6898" width="11.375" style="2" customWidth="1"/>
    <col min="6899" max="7139" width="9" style="2"/>
    <col min="7140" max="7141" width="4.5" style="2" customWidth="1"/>
    <col min="7142" max="7142" width="20.5" style="2" customWidth="1"/>
    <col min="7143" max="7143" width="4.375" style="2" customWidth="1"/>
    <col min="7144" max="7147" width="3.625" style="2" customWidth="1"/>
    <col min="7148" max="7148" width="5" style="2" customWidth="1"/>
    <col min="7149" max="7149" width="6.875" style="2" customWidth="1"/>
    <col min="7150" max="7150" width="4.625" style="2" customWidth="1"/>
    <col min="7151" max="7151" width="4.375" style="2" customWidth="1"/>
    <col min="7152" max="7152" width="4.75" style="2" customWidth="1"/>
    <col min="7153" max="7153" width="26.125" style="2" customWidth="1"/>
    <col min="7154" max="7154" width="11.375" style="2" customWidth="1"/>
    <col min="7155" max="7395" width="9" style="2"/>
    <col min="7396" max="7397" width="4.5" style="2" customWidth="1"/>
    <col min="7398" max="7398" width="20.5" style="2" customWidth="1"/>
    <col min="7399" max="7399" width="4.375" style="2" customWidth="1"/>
    <col min="7400" max="7403" width="3.625" style="2" customWidth="1"/>
    <col min="7404" max="7404" width="5" style="2" customWidth="1"/>
    <col min="7405" max="7405" width="6.875" style="2" customWidth="1"/>
    <col min="7406" max="7406" width="4.625" style="2" customWidth="1"/>
    <col min="7407" max="7407" width="4.375" style="2" customWidth="1"/>
    <col min="7408" max="7408" width="4.75" style="2" customWidth="1"/>
    <col min="7409" max="7409" width="26.125" style="2" customWidth="1"/>
    <col min="7410" max="7410" width="11.375" style="2" customWidth="1"/>
    <col min="7411" max="7651" width="9" style="2"/>
    <col min="7652" max="7653" width="4.5" style="2" customWidth="1"/>
    <col min="7654" max="7654" width="20.5" style="2" customWidth="1"/>
    <col min="7655" max="7655" width="4.375" style="2" customWidth="1"/>
    <col min="7656" max="7659" width="3.625" style="2" customWidth="1"/>
    <col min="7660" max="7660" width="5" style="2" customWidth="1"/>
    <col min="7661" max="7661" width="6.875" style="2" customWidth="1"/>
    <col min="7662" max="7662" width="4.625" style="2" customWidth="1"/>
    <col min="7663" max="7663" width="4.375" style="2" customWidth="1"/>
    <col min="7664" max="7664" width="4.75" style="2" customWidth="1"/>
    <col min="7665" max="7665" width="26.125" style="2" customWidth="1"/>
    <col min="7666" max="7666" width="11.375" style="2" customWidth="1"/>
    <col min="7667" max="7907" width="9" style="2"/>
    <col min="7908" max="7909" width="4.5" style="2" customWidth="1"/>
    <col min="7910" max="7910" width="20.5" style="2" customWidth="1"/>
    <col min="7911" max="7911" width="4.375" style="2" customWidth="1"/>
    <col min="7912" max="7915" width="3.625" style="2" customWidth="1"/>
    <col min="7916" max="7916" width="5" style="2" customWidth="1"/>
    <col min="7917" max="7917" width="6.875" style="2" customWidth="1"/>
    <col min="7918" max="7918" width="4.625" style="2" customWidth="1"/>
    <col min="7919" max="7919" width="4.375" style="2" customWidth="1"/>
    <col min="7920" max="7920" width="4.75" style="2" customWidth="1"/>
    <col min="7921" max="7921" width="26.125" style="2" customWidth="1"/>
    <col min="7922" max="7922" width="11.375" style="2" customWidth="1"/>
    <col min="7923" max="8163" width="9" style="2"/>
    <col min="8164" max="8165" width="4.5" style="2" customWidth="1"/>
    <col min="8166" max="8166" width="20.5" style="2" customWidth="1"/>
    <col min="8167" max="8167" width="4.375" style="2" customWidth="1"/>
    <col min="8168" max="8171" width="3.625" style="2" customWidth="1"/>
    <col min="8172" max="8172" width="5" style="2" customWidth="1"/>
    <col min="8173" max="8173" width="6.875" style="2" customWidth="1"/>
    <col min="8174" max="8174" width="4.625" style="2" customWidth="1"/>
    <col min="8175" max="8175" width="4.375" style="2" customWidth="1"/>
    <col min="8176" max="8176" width="4.75" style="2" customWidth="1"/>
    <col min="8177" max="8177" width="26.125" style="2" customWidth="1"/>
    <col min="8178" max="8178" width="11.375" style="2" customWidth="1"/>
    <col min="8179" max="8419" width="9" style="2"/>
    <col min="8420" max="8421" width="4.5" style="2" customWidth="1"/>
    <col min="8422" max="8422" width="20.5" style="2" customWidth="1"/>
    <col min="8423" max="8423" width="4.375" style="2" customWidth="1"/>
    <col min="8424" max="8427" width="3.625" style="2" customWidth="1"/>
    <col min="8428" max="8428" width="5" style="2" customWidth="1"/>
    <col min="8429" max="8429" width="6.875" style="2" customWidth="1"/>
    <col min="8430" max="8430" width="4.625" style="2" customWidth="1"/>
    <col min="8431" max="8431" width="4.375" style="2" customWidth="1"/>
    <col min="8432" max="8432" width="4.75" style="2" customWidth="1"/>
    <col min="8433" max="8433" width="26.125" style="2" customWidth="1"/>
    <col min="8434" max="8434" width="11.375" style="2" customWidth="1"/>
    <col min="8435" max="8675" width="9" style="2"/>
    <col min="8676" max="8677" width="4.5" style="2" customWidth="1"/>
    <col min="8678" max="8678" width="20.5" style="2" customWidth="1"/>
    <col min="8679" max="8679" width="4.375" style="2" customWidth="1"/>
    <col min="8680" max="8683" width="3.625" style="2" customWidth="1"/>
    <col min="8684" max="8684" width="5" style="2" customWidth="1"/>
    <col min="8685" max="8685" width="6.875" style="2" customWidth="1"/>
    <col min="8686" max="8686" width="4.625" style="2" customWidth="1"/>
    <col min="8687" max="8687" width="4.375" style="2" customWidth="1"/>
    <col min="8688" max="8688" width="4.75" style="2" customWidth="1"/>
    <col min="8689" max="8689" width="26.125" style="2" customWidth="1"/>
    <col min="8690" max="8690" width="11.375" style="2" customWidth="1"/>
    <col min="8691" max="8931" width="9" style="2"/>
    <col min="8932" max="8933" width="4.5" style="2" customWidth="1"/>
    <col min="8934" max="8934" width="20.5" style="2" customWidth="1"/>
    <col min="8935" max="8935" width="4.375" style="2" customWidth="1"/>
    <col min="8936" max="8939" width="3.625" style="2" customWidth="1"/>
    <col min="8940" max="8940" width="5" style="2" customWidth="1"/>
    <col min="8941" max="8941" width="6.875" style="2" customWidth="1"/>
    <col min="8942" max="8942" width="4.625" style="2" customWidth="1"/>
    <col min="8943" max="8943" width="4.375" style="2" customWidth="1"/>
    <col min="8944" max="8944" width="4.75" style="2" customWidth="1"/>
    <col min="8945" max="8945" width="26.125" style="2" customWidth="1"/>
    <col min="8946" max="8946" width="11.375" style="2" customWidth="1"/>
    <col min="8947" max="9187" width="9" style="2"/>
    <col min="9188" max="9189" width="4.5" style="2" customWidth="1"/>
    <col min="9190" max="9190" width="20.5" style="2" customWidth="1"/>
    <col min="9191" max="9191" width="4.375" style="2" customWidth="1"/>
    <col min="9192" max="9195" width="3.625" style="2" customWidth="1"/>
    <col min="9196" max="9196" width="5" style="2" customWidth="1"/>
    <col min="9197" max="9197" width="6.875" style="2" customWidth="1"/>
    <col min="9198" max="9198" width="4.625" style="2" customWidth="1"/>
    <col min="9199" max="9199" width="4.375" style="2" customWidth="1"/>
    <col min="9200" max="9200" width="4.75" style="2" customWidth="1"/>
    <col min="9201" max="9201" width="26.125" style="2" customWidth="1"/>
    <col min="9202" max="9202" width="11.375" style="2" customWidth="1"/>
    <col min="9203" max="9443" width="9" style="2"/>
    <col min="9444" max="9445" width="4.5" style="2" customWidth="1"/>
    <col min="9446" max="9446" width="20.5" style="2" customWidth="1"/>
    <col min="9447" max="9447" width="4.375" style="2" customWidth="1"/>
    <col min="9448" max="9451" width="3.625" style="2" customWidth="1"/>
    <col min="9452" max="9452" width="5" style="2" customWidth="1"/>
    <col min="9453" max="9453" width="6.875" style="2" customWidth="1"/>
    <col min="9454" max="9454" width="4.625" style="2" customWidth="1"/>
    <col min="9455" max="9455" width="4.375" style="2" customWidth="1"/>
    <col min="9456" max="9456" width="4.75" style="2" customWidth="1"/>
    <col min="9457" max="9457" width="26.125" style="2" customWidth="1"/>
    <col min="9458" max="9458" width="11.375" style="2" customWidth="1"/>
    <col min="9459" max="9699" width="9" style="2"/>
    <col min="9700" max="9701" width="4.5" style="2" customWidth="1"/>
    <col min="9702" max="9702" width="20.5" style="2" customWidth="1"/>
    <col min="9703" max="9703" width="4.375" style="2" customWidth="1"/>
    <col min="9704" max="9707" width="3.625" style="2" customWidth="1"/>
    <col min="9708" max="9708" width="5" style="2" customWidth="1"/>
    <col min="9709" max="9709" width="6.875" style="2" customWidth="1"/>
    <col min="9710" max="9710" width="4.625" style="2" customWidth="1"/>
    <col min="9711" max="9711" width="4.375" style="2" customWidth="1"/>
    <col min="9712" max="9712" width="4.75" style="2" customWidth="1"/>
    <col min="9713" max="9713" width="26.125" style="2" customWidth="1"/>
    <col min="9714" max="9714" width="11.375" style="2" customWidth="1"/>
    <col min="9715" max="9955" width="9" style="2"/>
    <col min="9956" max="9957" width="4.5" style="2" customWidth="1"/>
    <col min="9958" max="9958" width="20.5" style="2" customWidth="1"/>
    <col min="9959" max="9959" width="4.375" style="2" customWidth="1"/>
    <col min="9960" max="9963" width="3.625" style="2" customWidth="1"/>
    <col min="9964" max="9964" width="5" style="2" customWidth="1"/>
    <col min="9965" max="9965" width="6.875" style="2" customWidth="1"/>
    <col min="9966" max="9966" width="4.625" style="2" customWidth="1"/>
    <col min="9967" max="9967" width="4.375" style="2" customWidth="1"/>
    <col min="9968" max="9968" width="4.75" style="2" customWidth="1"/>
    <col min="9969" max="9969" width="26.125" style="2" customWidth="1"/>
    <col min="9970" max="9970" width="11.375" style="2" customWidth="1"/>
    <col min="9971" max="10211" width="9" style="2"/>
    <col min="10212" max="10213" width="4.5" style="2" customWidth="1"/>
    <col min="10214" max="10214" width="20.5" style="2" customWidth="1"/>
    <col min="10215" max="10215" width="4.375" style="2" customWidth="1"/>
    <col min="10216" max="10219" width="3.625" style="2" customWidth="1"/>
    <col min="10220" max="10220" width="5" style="2" customWidth="1"/>
    <col min="10221" max="10221" width="6.875" style="2" customWidth="1"/>
    <col min="10222" max="10222" width="4.625" style="2" customWidth="1"/>
    <col min="10223" max="10223" width="4.375" style="2" customWidth="1"/>
    <col min="10224" max="10224" width="4.75" style="2" customWidth="1"/>
    <col min="10225" max="10225" width="26.125" style="2" customWidth="1"/>
    <col min="10226" max="10226" width="11.375" style="2" customWidth="1"/>
    <col min="10227" max="10467" width="9" style="2"/>
    <col min="10468" max="10469" width="4.5" style="2" customWidth="1"/>
    <col min="10470" max="10470" width="20.5" style="2" customWidth="1"/>
    <col min="10471" max="10471" width="4.375" style="2" customWidth="1"/>
    <col min="10472" max="10475" width="3.625" style="2" customWidth="1"/>
    <col min="10476" max="10476" width="5" style="2" customWidth="1"/>
    <col min="10477" max="10477" width="6.875" style="2" customWidth="1"/>
    <col min="10478" max="10478" width="4.625" style="2" customWidth="1"/>
    <col min="10479" max="10479" width="4.375" style="2" customWidth="1"/>
    <col min="10480" max="10480" width="4.75" style="2" customWidth="1"/>
    <col min="10481" max="10481" width="26.125" style="2" customWidth="1"/>
    <col min="10482" max="10482" width="11.375" style="2" customWidth="1"/>
    <col min="10483" max="10723" width="9" style="2"/>
    <col min="10724" max="10725" width="4.5" style="2" customWidth="1"/>
    <col min="10726" max="10726" width="20.5" style="2" customWidth="1"/>
    <col min="10727" max="10727" width="4.375" style="2" customWidth="1"/>
    <col min="10728" max="10731" width="3.625" style="2" customWidth="1"/>
    <col min="10732" max="10732" width="5" style="2" customWidth="1"/>
    <col min="10733" max="10733" width="6.875" style="2" customWidth="1"/>
    <col min="10734" max="10734" width="4.625" style="2" customWidth="1"/>
    <col min="10735" max="10735" width="4.375" style="2" customWidth="1"/>
    <col min="10736" max="10736" width="4.75" style="2" customWidth="1"/>
    <col min="10737" max="10737" width="26.125" style="2" customWidth="1"/>
    <col min="10738" max="10738" width="11.375" style="2" customWidth="1"/>
    <col min="10739" max="10979" width="9" style="2"/>
    <col min="10980" max="10981" width="4.5" style="2" customWidth="1"/>
    <col min="10982" max="10982" width="20.5" style="2" customWidth="1"/>
    <col min="10983" max="10983" width="4.375" style="2" customWidth="1"/>
    <col min="10984" max="10987" width="3.625" style="2" customWidth="1"/>
    <col min="10988" max="10988" width="5" style="2" customWidth="1"/>
    <col min="10989" max="10989" width="6.875" style="2" customWidth="1"/>
    <col min="10990" max="10990" width="4.625" style="2" customWidth="1"/>
    <col min="10991" max="10991" width="4.375" style="2" customWidth="1"/>
    <col min="10992" max="10992" width="4.75" style="2" customWidth="1"/>
    <col min="10993" max="10993" width="26.125" style="2" customWidth="1"/>
    <col min="10994" max="10994" width="11.375" style="2" customWidth="1"/>
    <col min="10995" max="11235" width="9" style="2"/>
    <col min="11236" max="11237" width="4.5" style="2" customWidth="1"/>
    <col min="11238" max="11238" width="20.5" style="2" customWidth="1"/>
    <col min="11239" max="11239" width="4.375" style="2" customWidth="1"/>
    <col min="11240" max="11243" width="3.625" style="2" customWidth="1"/>
    <col min="11244" max="11244" width="5" style="2" customWidth="1"/>
    <col min="11245" max="11245" width="6.875" style="2" customWidth="1"/>
    <col min="11246" max="11246" width="4.625" style="2" customWidth="1"/>
    <col min="11247" max="11247" width="4.375" style="2" customWidth="1"/>
    <col min="11248" max="11248" width="4.75" style="2" customWidth="1"/>
    <col min="11249" max="11249" width="26.125" style="2" customWidth="1"/>
    <col min="11250" max="11250" width="11.375" style="2" customWidth="1"/>
    <col min="11251" max="11491" width="9" style="2"/>
    <col min="11492" max="11493" width="4.5" style="2" customWidth="1"/>
    <col min="11494" max="11494" width="20.5" style="2" customWidth="1"/>
    <col min="11495" max="11495" width="4.375" style="2" customWidth="1"/>
    <col min="11496" max="11499" width="3.625" style="2" customWidth="1"/>
    <col min="11500" max="11500" width="5" style="2" customWidth="1"/>
    <col min="11501" max="11501" width="6.875" style="2" customWidth="1"/>
    <col min="11502" max="11502" width="4.625" style="2" customWidth="1"/>
    <col min="11503" max="11503" width="4.375" style="2" customWidth="1"/>
    <col min="11504" max="11504" width="4.75" style="2" customWidth="1"/>
    <col min="11505" max="11505" width="26.125" style="2" customWidth="1"/>
    <col min="11506" max="11506" width="11.375" style="2" customWidth="1"/>
    <col min="11507" max="11747" width="9" style="2"/>
    <col min="11748" max="11749" width="4.5" style="2" customWidth="1"/>
    <col min="11750" max="11750" width="20.5" style="2" customWidth="1"/>
    <col min="11751" max="11751" width="4.375" style="2" customWidth="1"/>
    <col min="11752" max="11755" width="3.625" style="2" customWidth="1"/>
    <col min="11756" max="11756" width="5" style="2" customWidth="1"/>
    <col min="11757" max="11757" width="6.875" style="2" customWidth="1"/>
    <col min="11758" max="11758" width="4.625" style="2" customWidth="1"/>
    <col min="11759" max="11759" width="4.375" style="2" customWidth="1"/>
    <col min="11760" max="11760" width="4.75" style="2" customWidth="1"/>
    <col min="11761" max="11761" width="26.125" style="2" customWidth="1"/>
    <col min="11762" max="11762" width="11.375" style="2" customWidth="1"/>
    <col min="11763" max="12003" width="9" style="2"/>
    <col min="12004" max="12005" width="4.5" style="2" customWidth="1"/>
    <col min="12006" max="12006" width="20.5" style="2" customWidth="1"/>
    <col min="12007" max="12007" width="4.375" style="2" customWidth="1"/>
    <col min="12008" max="12011" width="3.625" style="2" customWidth="1"/>
    <col min="12012" max="12012" width="5" style="2" customWidth="1"/>
    <col min="12013" max="12013" width="6.875" style="2" customWidth="1"/>
    <col min="12014" max="12014" width="4.625" style="2" customWidth="1"/>
    <col min="12015" max="12015" width="4.375" style="2" customWidth="1"/>
    <col min="12016" max="12016" width="4.75" style="2" customWidth="1"/>
    <col min="12017" max="12017" width="26.125" style="2" customWidth="1"/>
    <col min="12018" max="12018" width="11.375" style="2" customWidth="1"/>
    <col min="12019" max="12259" width="9" style="2"/>
    <col min="12260" max="12261" width="4.5" style="2" customWidth="1"/>
    <col min="12262" max="12262" width="20.5" style="2" customWidth="1"/>
    <col min="12263" max="12263" width="4.375" style="2" customWidth="1"/>
    <col min="12264" max="12267" width="3.625" style="2" customWidth="1"/>
    <col min="12268" max="12268" width="5" style="2" customWidth="1"/>
    <col min="12269" max="12269" width="6.875" style="2" customWidth="1"/>
    <col min="12270" max="12270" width="4.625" style="2" customWidth="1"/>
    <col min="12271" max="12271" width="4.375" style="2" customWidth="1"/>
    <col min="12272" max="12272" width="4.75" style="2" customWidth="1"/>
    <col min="12273" max="12273" width="26.125" style="2" customWidth="1"/>
    <col min="12274" max="12274" width="11.375" style="2" customWidth="1"/>
    <col min="12275" max="12515" width="9" style="2"/>
    <col min="12516" max="12517" width="4.5" style="2" customWidth="1"/>
    <col min="12518" max="12518" width="20.5" style="2" customWidth="1"/>
    <col min="12519" max="12519" width="4.375" style="2" customWidth="1"/>
    <col min="12520" max="12523" width="3.625" style="2" customWidth="1"/>
    <col min="12524" max="12524" width="5" style="2" customWidth="1"/>
    <col min="12525" max="12525" width="6.875" style="2" customWidth="1"/>
    <col min="12526" max="12526" width="4.625" style="2" customWidth="1"/>
    <col min="12527" max="12527" width="4.375" style="2" customWidth="1"/>
    <col min="12528" max="12528" width="4.75" style="2" customWidth="1"/>
    <col min="12529" max="12529" width="26.125" style="2" customWidth="1"/>
    <col min="12530" max="12530" width="11.375" style="2" customWidth="1"/>
    <col min="12531" max="12771" width="9" style="2"/>
    <col min="12772" max="12773" width="4.5" style="2" customWidth="1"/>
    <col min="12774" max="12774" width="20.5" style="2" customWidth="1"/>
    <col min="12775" max="12775" width="4.375" style="2" customWidth="1"/>
    <col min="12776" max="12779" width="3.625" style="2" customWidth="1"/>
    <col min="12780" max="12780" width="5" style="2" customWidth="1"/>
    <col min="12781" max="12781" width="6.875" style="2" customWidth="1"/>
    <col min="12782" max="12782" width="4.625" style="2" customWidth="1"/>
    <col min="12783" max="12783" width="4.375" style="2" customWidth="1"/>
    <col min="12784" max="12784" width="4.75" style="2" customWidth="1"/>
    <col min="12785" max="12785" width="26.125" style="2" customWidth="1"/>
    <col min="12786" max="12786" width="11.375" style="2" customWidth="1"/>
    <col min="12787" max="13027" width="9" style="2"/>
    <col min="13028" max="13029" width="4.5" style="2" customWidth="1"/>
    <col min="13030" max="13030" width="20.5" style="2" customWidth="1"/>
    <col min="13031" max="13031" width="4.375" style="2" customWidth="1"/>
    <col min="13032" max="13035" width="3.625" style="2" customWidth="1"/>
    <col min="13036" max="13036" width="5" style="2" customWidth="1"/>
    <col min="13037" max="13037" width="6.875" style="2" customWidth="1"/>
    <col min="13038" max="13038" width="4.625" style="2" customWidth="1"/>
    <col min="13039" max="13039" width="4.375" style="2" customWidth="1"/>
    <col min="13040" max="13040" width="4.75" style="2" customWidth="1"/>
    <col min="13041" max="13041" width="26.125" style="2" customWidth="1"/>
    <col min="13042" max="13042" width="11.375" style="2" customWidth="1"/>
    <col min="13043" max="13283" width="9" style="2"/>
    <col min="13284" max="13285" width="4.5" style="2" customWidth="1"/>
    <col min="13286" max="13286" width="20.5" style="2" customWidth="1"/>
    <col min="13287" max="13287" width="4.375" style="2" customWidth="1"/>
    <col min="13288" max="13291" width="3.625" style="2" customWidth="1"/>
    <col min="13292" max="13292" width="5" style="2" customWidth="1"/>
    <col min="13293" max="13293" width="6.875" style="2" customWidth="1"/>
    <col min="13294" max="13294" width="4.625" style="2" customWidth="1"/>
    <col min="13295" max="13295" width="4.375" style="2" customWidth="1"/>
    <col min="13296" max="13296" width="4.75" style="2" customWidth="1"/>
    <col min="13297" max="13297" width="26.125" style="2" customWidth="1"/>
    <col min="13298" max="13298" width="11.375" style="2" customWidth="1"/>
    <col min="13299" max="13539" width="9" style="2"/>
    <col min="13540" max="13541" width="4.5" style="2" customWidth="1"/>
    <col min="13542" max="13542" width="20.5" style="2" customWidth="1"/>
    <col min="13543" max="13543" width="4.375" style="2" customWidth="1"/>
    <col min="13544" max="13547" width="3.625" style="2" customWidth="1"/>
    <col min="13548" max="13548" width="5" style="2" customWidth="1"/>
    <col min="13549" max="13549" width="6.875" style="2" customWidth="1"/>
    <col min="13550" max="13550" width="4.625" style="2" customWidth="1"/>
    <col min="13551" max="13551" width="4.375" style="2" customWidth="1"/>
    <col min="13552" max="13552" width="4.75" style="2" customWidth="1"/>
    <col min="13553" max="13553" width="26.125" style="2" customWidth="1"/>
    <col min="13554" max="13554" width="11.375" style="2" customWidth="1"/>
    <col min="13555" max="13795" width="9" style="2"/>
    <col min="13796" max="13797" width="4.5" style="2" customWidth="1"/>
    <col min="13798" max="13798" width="20.5" style="2" customWidth="1"/>
    <col min="13799" max="13799" width="4.375" style="2" customWidth="1"/>
    <col min="13800" max="13803" width="3.625" style="2" customWidth="1"/>
    <col min="13804" max="13804" width="5" style="2" customWidth="1"/>
    <col min="13805" max="13805" width="6.875" style="2" customWidth="1"/>
    <col min="13806" max="13806" width="4.625" style="2" customWidth="1"/>
    <col min="13807" max="13807" width="4.375" style="2" customWidth="1"/>
    <col min="13808" max="13808" width="4.75" style="2" customWidth="1"/>
    <col min="13809" max="13809" width="26.125" style="2" customWidth="1"/>
    <col min="13810" max="13810" width="11.375" style="2" customWidth="1"/>
    <col min="13811" max="14051" width="9" style="2"/>
    <col min="14052" max="14053" width="4.5" style="2" customWidth="1"/>
    <col min="14054" max="14054" width="20.5" style="2" customWidth="1"/>
    <col min="14055" max="14055" width="4.375" style="2" customWidth="1"/>
    <col min="14056" max="14059" width="3.625" style="2" customWidth="1"/>
    <col min="14060" max="14060" width="5" style="2" customWidth="1"/>
    <col min="14061" max="14061" width="6.875" style="2" customWidth="1"/>
    <col min="14062" max="14062" width="4.625" style="2" customWidth="1"/>
    <col min="14063" max="14063" width="4.375" style="2" customWidth="1"/>
    <col min="14064" max="14064" width="4.75" style="2" customWidth="1"/>
    <col min="14065" max="14065" width="26.125" style="2" customWidth="1"/>
    <col min="14066" max="14066" width="11.375" style="2" customWidth="1"/>
    <col min="14067" max="14307" width="9" style="2"/>
    <col min="14308" max="14309" width="4.5" style="2" customWidth="1"/>
    <col min="14310" max="14310" width="20.5" style="2" customWidth="1"/>
    <col min="14311" max="14311" width="4.375" style="2" customWidth="1"/>
    <col min="14312" max="14315" width="3.625" style="2" customWidth="1"/>
    <col min="14316" max="14316" width="5" style="2" customWidth="1"/>
    <col min="14317" max="14317" width="6.875" style="2" customWidth="1"/>
    <col min="14318" max="14318" width="4.625" style="2" customWidth="1"/>
    <col min="14319" max="14319" width="4.375" style="2" customWidth="1"/>
    <col min="14320" max="14320" width="4.75" style="2" customWidth="1"/>
    <col min="14321" max="14321" width="26.125" style="2" customWidth="1"/>
    <col min="14322" max="14322" width="11.375" style="2" customWidth="1"/>
    <col min="14323" max="14563" width="9" style="2"/>
    <col min="14564" max="14565" width="4.5" style="2" customWidth="1"/>
    <col min="14566" max="14566" width="20.5" style="2" customWidth="1"/>
    <col min="14567" max="14567" width="4.375" style="2" customWidth="1"/>
    <col min="14568" max="14571" width="3.625" style="2" customWidth="1"/>
    <col min="14572" max="14572" width="5" style="2" customWidth="1"/>
    <col min="14573" max="14573" width="6.875" style="2" customWidth="1"/>
    <col min="14574" max="14574" width="4.625" style="2" customWidth="1"/>
    <col min="14575" max="14575" width="4.375" style="2" customWidth="1"/>
    <col min="14576" max="14576" width="4.75" style="2" customWidth="1"/>
    <col min="14577" max="14577" width="26.125" style="2" customWidth="1"/>
    <col min="14578" max="14578" width="11.375" style="2" customWidth="1"/>
    <col min="14579" max="14819" width="9" style="2"/>
    <col min="14820" max="14821" width="4.5" style="2" customWidth="1"/>
    <col min="14822" max="14822" width="20.5" style="2" customWidth="1"/>
    <col min="14823" max="14823" width="4.375" style="2" customWidth="1"/>
    <col min="14824" max="14827" width="3.625" style="2" customWidth="1"/>
    <col min="14828" max="14828" width="5" style="2" customWidth="1"/>
    <col min="14829" max="14829" width="6.875" style="2" customWidth="1"/>
    <col min="14830" max="14830" width="4.625" style="2" customWidth="1"/>
    <col min="14831" max="14831" width="4.375" style="2" customWidth="1"/>
    <col min="14832" max="14832" width="4.75" style="2" customWidth="1"/>
    <col min="14833" max="14833" width="26.125" style="2" customWidth="1"/>
    <col min="14834" max="14834" width="11.375" style="2" customWidth="1"/>
    <col min="14835" max="15075" width="9" style="2"/>
    <col min="15076" max="15077" width="4.5" style="2" customWidth="1"/>
    <col min="15078" max="15078" width="20.5" style="2" customWidth="1"/>
    <col min="15079" max="15079" width="4.375" style="2" customWidth="1"/>
    <col min="15080" max="15083" width="3.625" style="2" customWidth="1"/>
    <col min="15084" max="15084" width="5" style="2" customWidth="1"/>
    <col min="15085" max="15085" width="6.875" style="2" customWidth="1"/>
    <col min="15086" max="15086" width="4.625" style="2" customWidth="1"/>
    <col min="15087" max="15087" width="4.375" style="2" customWidth="1"/>
    <col min="15088" max="15088" width="4.75" style="2" customWidth="1"/>
    <col min="15089" max="15089" width="26.125" style="2" customWidth="1"/>
    <col min="15090" max="15090" width="11.375" style="2" customWidth="1"/>
    <col min="15091" max="15331" width="9" style="2"/>
    <col min="15332" max="15333" width="4.5" style="2" customWidth="1"/>
    <col min="15334" max="15334" width="20.5" style="2" customWidth="1"/>
    <col min="15335" max="15335" width="4.375" style="2" customWidth="1"/>
    <col min="15336" max="15339" width="3.625" style="2" customWidth="1"/>
    <col min="15340" max="15340" width="5" style="2" customWidth="1"/>
    <col min="15341" max="15341" width="6.875" style="2" customWidth="1"/>
    <col min="15342" max="15342" width="4.625" style="2" customWidth="1"/>
    <col min="15343" max="15343" width="4.375" style="2" customWidth="1"/>
    <col min="15344" max="15344" width="4.75" style="2" customWidth="1"/>
    <col min="15345" max="15345" width="26.125" style="2" customWidth="1"/>
    <col min="15346" max="15346" width="11.375" style="2" customWidth="1"/>
    <col min="15347" max="15587" width="9" style="2"/>
    <col min="15588" max="15589" width="4.5" style="2" customWidth="1"/>
    <col min="15590" max="15590" width="20.5" style="2" customWidth="1"/>
    <col min="15591" max="15591" width="4.375" style="2" customWidth="1"/>
    <col min="15592" max="15595" width="3.625" style="2" customWidth="1"/>
    <col min="15596" max="15596" width="5" style="2" customWidth="1"/>
    <col min="15597" max="15597" width="6.875" style="2" customWidth="1"/>
    <col min="15598" max="15598" width="4.625" style="2" customWidth="1"/>
    <col min="15599" max="15599" width="4.375" style="2" customWidth="1"/>
    <col min="15600" max="15600" width="4.75" style="2" customWidth="1"/>
    <col min="15601" max="15601" width="26.125" style="2" customWidth="1"/>
    <col min="15602" max="15602" width="11.375" style="2" customWidth="1"/>
    <col min="15603" max="15843" width="9" style="2"/>
    <col min="15844" max="15845" width="4.5" style="2" customWidth="1"/>
    <col min="15846" max="15846" width="20.5" style="2" customWidth="1"/>
    <col min="15847" max="15847" width="4.375" style="2" customWidth="1"/>
    <col min="15848" max="15851" width="3.625" style="2" customWidth="1"/>
    <col min="15852" max="15852" width="5" style="2" customWidth="1"/>
    <col min="15853" max="15853" width="6.875" style="2" customWidth="1"/>
    <col min="15854" max="15854" width="4.625" style="2" customWidth="1"/>
    <col min="15855" max="15855" width="4.375" style="2" customWidth="1"/>
    <col min="15856" max="15856" width="4.75" style="2" customWidth="1"/>
    <col min="15857" max="15857" width="26.125" style="2" customWidth="1"/>
    <col min="15858" max="15858" width="11.375" style="2" customWidth="1"/>
    <col min="15859" max="16099" width="9" style="2"/>
    <col min="16100" max="16101" width="4.5" style="2" customWidth="1"/>
    <col min="16102" max="16102" width="20.5" style="2" customWidth="1"/>
    <col min="16103" max="16103" width="4.375" style="2" customWidth="1"/>
    <col min="16104" max="16107" width="3.625" style="2" customWidth="1"/>
    <col min="16108" max="16108" width="5" style="2" customWidth="1"/>
    <col min="16109" max="16109" width="6.875" style="2" customWidth="1"/>
    <col min="16110" max="16110" width="4.625" style="2" customWidth="1"/>
    <col min="16111" max="16111" width="4.375" style="2" customWidth="1"/>
    <col min="16112" max="16112" width="4.75" style="2" customWidth="1"/>
    <col min="16113" max="16113" width="26.125" style="2" customWidth="1"/>
    <col min="16114" max="16114" width="11.375" style="2" customWidth="1"/>
    <col min="16115" max="16384" width="9" style="2"/>
  </cols>
  <sheetData>
    <row r="1" spans="1:14" s="1" customFormat="1" ht="22.5" customHeight="1" thickBot="1" x14ac:dyDescent="0.2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s="1" customFormat="1" ht="22.5" customHeight="1" thickTop="1" x14ac:dyDescent="0.15">
      <c r="A2" s="25" t="s">
        <v>1</v>
      </c>
      <c r="B2" s="26"/>
      <c r="C2" s="32" t="s">
        <v>2</v>
      </c>
      <c r="D2" s="34" t="s">
        <v>3</v>
      </c>
      <c r="E2" s="34" t="s">
        <v>4</v>
      </c>
      <c r="F2" s="34"/>
      <c r="G2" s="34"/>
      <c r="H2" s="34"/>
      <c r="I2" s="34"/>
      <c r="J2" s="26" t="s">
        <v>5</v>
      </c>
      <c r="K2" s="35" t="s">
        <v>6</v>
      </c>
      <c r="L2" s="35"/>
      <c r="M2" s="34" t="s">
        <v>7</v>
      </c>
      <c r="N2" s="36"/>
    </row>
    <row r="3" spans="1:14" s="1" customFormat="1" ht="27.75" customHeight="1" x14ac:dyDescent="0.15">
      <c r="A3" s="27"/>
      <c r="B3" s="28"/>
      <c r="C3" s="33"/>
      <c r="D3" s="30"/>
      <c r="E3" s="16" t="s">
        <v>8</v>
      </c>
      <c r="F3" s="16" t="s">
        <v>9</v>
      </c>
      <c r="G3" s="16" t="s">
        <v>10</v>
      </c>
      <c r="H3" s="16" t="s">
        <v>11</v>
      </c>
      <c r="I3" s="16" t="s">
        <v>12</v>
      </c>
      <c r="J3" s="28"/>
      <c r="K3" s="19" t="s">
        <v>13</v>
      </c>
      <c r="L3" s="16" t="s">
        <v>14</v>
      </c>
      <c r="M3" s="16" t="s">
        <v>15</v>
      </c>
      <c r="N3" s="21" t="s">
        <v>16</v>
      </c>
    </row>
    <row r="4" spans="1:14" ht="22.5" customHeight="1" x14ac:dyDescent="0.15">
      <c r="A4" s="37" t="s">
        <v>17</v>
      </c>
      <c r="B4" s="38"/>
      <c r="C4" s="9" t="s">
        <v>143</v>
      </c>
      <c r="D4" s="10" t="s">
        <v>18</v>
      </c>
      <c r="E4" s="11" t="s">
        <v>130</v>
      </c>
      <c r="F4" s="8"/>
      <c r="G4" s="11"/>
      <c r="H4" s="8"/>
      <c r="I4" s="8"/>
      <c r="J4" s="11">
        <v>3</v>
      </c>
      <c r="K4" s="8">
        <f>J4*16</f>
        <v>48</v>
      </c>
      <c r="L4" s="8"/>
      <c r="M4" s="8"/>
      <c r="N4" s="22" t="s">
        <v>131</v>
      </c>
    </row>
    <row r="5" spans="1:14" ht="22.5" customHeight="1" x14ac:dyDescent="0.15">
      <c r="A5" s="39"/>
      <c r="B5" s="40"/>
      <c r="C5" s="9" t="s">
        <v>81</v>
      </c>
      <c r="D5" s="10" t="s">
        <v>19</v>
      </c>
      <c r="E5" s="8"/>
      <c r="F5" s="11" t="s">
        <v>130</v>
      </c>
      <c r="G5" s="11"/>
      <c r="H5" s="8"/>
      <c r="I5" s="8"/>
      <c r="J5" s="11">
        <v>3</v>
      </c>
      <c r="K5" s="8">
        <f>J5*16</f>
        <v>48</v>
      </c>
      <c r="L5" s="8"/>
      <c r="M5" s="8"/>
      <c r="N5" s="22" t="s">
        <v>131</v>
      </c>
    </row>
    <row r="6" spans="1:14" ht="42" customHeight="1" x14ac:dyDescent="0.15">
      <c r="A6" s="39"/>
      <c r="B6" s="40"/>
      <c r="C6" s="9" t="s">
        <v>84</v>
      </c>
      <c r="D6" s="10" t="s">
        <v>20</v>
      </c>
      <c r="E6" s="11" t="s">
        <v>132</v>
      </c>
      <c r="F6" s="11"/>
      <c r="G6" s="11"/>
      <c r="H6" s="7"/>
      <c r="I6" s="7"/>
      <c r="J6" s="12">
        <v>3</v>
      </c>
      <c r="K6" s="8">
        <f t="shared" ref="K6:K14" si="0">J6*16</f>
        <v>48</v>
      </c>
      <c r="L6" s="8"/>
      <c r="M6" s="13"/>
      <c r="N6" s="23" t="s">
        <v>131</v>
      </c>
    </row>
    <row r="7" spans="1:14" ht="22.5" customHeight="1" x14ac:dyDescent="0.15">
      <c r="A7" s="39"/>
      <c r="B7" s="40"/>
      <c r="C7" s="9" t="s">
        <v>83</v>
      </c>
      <c r="D7" s="10" t="s">
        <v>21</v>
      </c>
      <c r="E7" s="11"/>
      <c r="F7" s="11" t="s">
        <v>132</v>
      </c>
      <c r="G7" s="11"/>
      <c r="H7" s="7"/>
      <c r="I7" s="7"/>
      <c r="J7" s="12">
        <v>3</v>
      </c>
      <c r="K7" s="8">
        <f t="shared" si="0"/>
        <v>48</v>
      </c>
      <c r="L7" s="8"/>
      <c r="M7" s="13"/>
      <c r="N7" s="23" t="s">
        <v>131</v>
      </c>
    </row>
    <row r="8" spans="1:14" ht="22.5" customHeight="1" x14ac:dyDescent="0.15">
      <c r="A8" s="39"/>
      <c r="B8" s="40"/>
      <c r="C8" s="9" t="s">
        <v>82</v>
      </c>
      <c r="D8" s="14" t="s">
        <v>22</v>
      </c>
      <c r="E8" s="8" t="s">
        <v>133</v>
      </c>
      <c r="F8" s="8"/>
      <c r="G8" s="8"/>
      <c r="H8" s="8"/>
      <c r="I8" s="8"/>
      <c r="J8" s="8">
        <v>4</v>
      </c>
      <c r="K8" s="8">
        <f>J8*16/2</f>
        <v>32</v>
      </c>
      <c r="L8" s="8">
        <v>32</v>
      </c>
      <c r="M8" s="8" t="s">
        <v>134</v>
      </c>
      <c r="N8" s="22"/>
    </row>
    <row r="9" spans="1:14" ht="22.5" customHeight="1" x14ac:dyDescent="0.15">
      <c r="A9" s="39"/>
      <c r="B9" s="40"/>
      <c r="C9" s="9" t="s">
        <v>80</v>
      </c>
      <c r="D9" s="14" t="s">
        <v>23</v>
      </c>
      <c r="E9" s="8" t="s">
        <v>133</v>
      </c>
      <c r="F9" s="8"/>
      <c r="G9" s="8"/>
      <c r="H9" s="8"/>
      <c r="I9" s="8"/>
      <c r="J9" s="8">
        <v>2</v>
      </c>
      <c r="K9" s="8">
        <f t="shared" si="0"/>
        <v>32</v>
      </c>
      <c r="L9" s="8"/>
      <c r="M9" s="8" t="s">
        <v>134</v>
      </c>
      <c r="N9" s="22"/>
    </row>
    <row r="10" spans="1:14" ht="22.5" customHeight="1" x14ac:dyDescent="0.15">
      <c r="A10" s="39"/>
      <c r="B10" s="40"/>
      <c r="C10" s="9" t="s">
        <v>79</v>
      </c>
      <c r="D10" s="14" t="s">
        <v>24</v>
      </c>
      <c r="E10" s="11" t="s">
        <v>130</v>
      </c>
      <c r="F10" s="17"/>
      <c r="G10" s="11"/>
      <c r="H10" s="8"/>
      <c r="I10" s="8"/>
      <c r="J10" s="8">
        <v>0.5</v>
      </c>
      <c r="K10" s="8">
        <f>J10*16</f>
        <v>8</v>
      </c>
      <c r="L10" s="8"/>
      <c r="M10" s="8"/>
      <c r="N10" s="22" t="s">
        <v>131</v>
      </c>
    </row>
    <row r="11" spans="1:14" ht="22.5" customHeight="1" x14ac:dyDescent="0.15">
      <c r="A11" s="39"/>
      <c r="B11" s="40"/>
      <c r="C11" s="9" t="s">
        <v>76</v>
      </c>
      <c r="D11" s="14" t="s">
        <v>25</v>
      </c>
      <c r="E11" s="11"/>
      <c r="F11" s="11" t="s">
        <v>130</v>
      </c>
      <c r="G11" s="11"/>
      <c r="H11" s="8"/>
      <c r="I11" s="8"/>
      <c r="J11" s="8">
        <v>0.5</v>
      </c>
      <c r="K11" s="8">
        <f>J11*16</f>
        <v>8</v>
      </c>
      <c r="L11" s="8"/>
      <c r="M11" s="8"/>
      <c r="N11" s="22" t="s">
        <v>131</v>
      </c>
    </row>
    <row r="12" spans="1:14" ht="22.5" customHeight="1" x14ac:dyDescent="0.15">
      <c r="A12" s="39"/>
      <c r="B12" s="40"/>
      <c r="C12" s="9" t="s">
        <v>75</v>
      </c>
      <c r="D12" s="14" t="s">
        <v>26</v>
      </c>
      <c r="E12" s="11"/>
      <c r="F12" s="17"/>
      <c r="G12" s="11" t="s">
        <v>130</v>
      </c>
      <c r="H12" s="8"/>
      <c r="I12" s="8"/>
      <c r="J12" s="8">
        <v>0.5</v>
      </c>
      <c r="K12" s="8">
        <f>J12*16</f>
        <v>8</v>
      </c>
      <c r="L12" s="8"/>
      <c r="M12" s="8"/>
      <c r="N12" s="22" t="s">
        <v>131</v>
      </c>
    </row>
    <row r="13" spans="1:14" ht="22.5" customHeight="1" x14ac:dyDescent="0.15">
      <c r="A13" s="39"/>
      <c r="B13" s="40"/>
      <c r="C13" s="9" t="s">
        <v>74</v>
      </c>
      <c r="D13" s="14" t="s">
        <v>27</v>
      </c>
      <c r="E13" s="11"/>
      <c r="F13" s="17"/>
      <c r="G13" s="11"/>
      <c r="H13" s="11" t="s">
        <v>130</v>
      </c>
      <c r="I13" s="8"/>
      <c r="J13" s="8">
        <v>0.5</v>
      </c>
      <c r="K13" s="8">
        <f>J13*16</f>
        <v>8</v>
      </c>
      <c r="L13" s="8"/>
      <c r="M13" s="8"/>
      <c r="N13" s="22" t="s">
        <v>131</v>
      </c>
    </row>
    <row r="14" spans="1:14" ht="22.5" customHeight="1" x14ac:dyDescent="0.15">
      <c r="A14" s="39"/>
      <c r="B14" s="40"/>
      <c r="C14" s="9" t="s">
        <v>28</v>
      </c>
      <c r="D14" s="14" t="s">
        <v>29</v>
      </c>
      <c r="E14" s="17"/>
      <c r="F14" s="17"/>
      <c r="G14" s="17"/>
      <c r="H14" s="17"/>
      <c r="I14" s="17"/>
      <c r="J14" s="8">
        <v>1</v>
      </c>
      <c r="K14" s="8">
        <f t="shared" si="0"/>
        <v>16</v>
      </c>
      <c r="L14" s="8"/>
      <c r="M14" s="8" t="s">
        <v>135</v>
      </c>
      <c r="N14" s="22"/>
    </row>
    <row r="15" spans="1:14" ht="22.5" customHeight="1" x14ac:dyDescent="0.15">
      <c r="A15" s="41"/>
      <c r="B15" s="42"/>
      <c r="C15" s="30" t="s">
        <v>30</v>
      </c>
      <c r="D15" s="30"/>
      <c r="E15" s="15">
        <v>12.5</v>
      </c>
      <c r="F15" s="15">
        <v>6.5</v>
      </c>
      <c r="G15" s="15">
        <v>0.5</v>
      </c>
      <c r="H15" s="15">
        <v>0.5</v>
      </c>
      <c r="I15" s="17">
        <v>0</v>
      </c>
      <c r="J15" s="17">
        <f>SUM(J4:J14)</f>
        <v>21</v>
      </c>
      <c r="K15" s="17">
        <f>SUM(K4:K14)</f>
        <v>304</v>
      </c>
      <c r="L15" s="17">
        <f>SUM(L4:L14)</f>
        <v>32</v>
      </c>
      <c r="M15" s="8"/>
      <c r="N15" s="22"/>
    </row>
    <row r="16" spans="1:14" ht="18.600000000000001" customHeight="1" x14ac:dyDescent="0.15">
      <c r="A16" s="37" t="s">
        <v>137</v>
      </c>
      <c r="B16" s="38"/>
      <c r="C16" s="9" t="s">
        <v>85</v>
      </c>
      <c r="D16" s="14" t="s">
        <v>31</v>
      </c>
      <c r="E16" s="8" t="s">
        <v>133</v>
      </c>
      <c r="F16" s="8"/>
      <c r="G16" s="8"/>
      <c r="H16" s="8"/>
      <c r="I16" s="8"/>
      <c r="J16" s="8">
        <v>3</v>
      </c>
      <c r="K16" s="8">
        <f>J16*16</f>
        <v>48</v>
      </c>
      <c r="L16" s="8"/>
      <c r="M16" s="8"/>
      <c r="N16" s="22" t="s">
        <v>134</v>
      </c>
    </row>
    <row r="17" spans="1:14" ht="18.600000000000001" customHeight="1" x14ac:dyDescent="0.15">
      <c r="A17" s="39"/>
      <c r="B17" s="40"/>
      <c r="C17" s="9" t="s">
        <v>86</v>
      </c>
      <c r="D17" s="14" t="s">
        <v>129</v>
      </c>
      <c r="E17" s="7"/>
      <c r="F17" s="8" t="s">
        <v>133</v>
      </c>
      <c r="G17" s="7"/>
      <c r="H17" s="8"/>
      <c r="I17" s="8"/>
      <c r="J17" s="8">
        <v>4</v>
      </c>
      <c r="K17" s="8">
        <f t="shared" ref="K17:K29" si="1">J17*16</f>
        <v>64</v>
      </c>
      <c r="L17" s="8"/>
      <c r="M17" s="8"/>
      <c r="N17" s="22" t="s">
        <v>134</v>
      </c>
    </row>
    <row r="18" spans="1:14" ht="18.600000000000001" customHeight="1" x14ac:dyDescent="0.15">
      <c r="A18" s="39"/>
      <c r="B18" s="40"/>
      <c r="C18" s="9" t="s">
        <v>87</v>
      </c>
      <c r="D18" s="14" t="s">
        <v>77</v>
      </c>
      <c r="E18" s="7"/>
      <c r="F18" s="8"/>
      <c r="G18" s="8" t="s">
        <v>133</v>
      </c>
      <c r="H18" s="7"/>
      <c r="I18" s="8"/>
      <c r="J18" s="8">
        <v>4</v>
      </c>
      <c r="K18" s="8">
        <f t="shared" si="1"/>
        <v>64</v>
      </c>
      <c r="L18" s="8"/>
      <c r="M18" s="8"/>
      <c r="N18" s="22" t="s">
        <v>134</v>
      </c>
    </row>
    <row r="19" spans="1:14" ht="18.600000000000001" customHeight="1" x14ac:dyDescent="0.15">
      <c r="A19" s="39"/>
      <c r="B19" s="40"/>
      <c r="C19" s="9" t="s">
        <v>88</v>
      </c>
      <c r="D19" s="14" t="s">
        <v>32</v>
      </c>
      <c r="E19" s="8"/>
      <c r="F19" s="8" t="s">
        <v>133</v>
      </c>
      <c r="G19" s="8"/>
      <c r="H19" s="8"/>
      <c r="I19" s="8"/>
      <c r="J19" s="8">
        <v>4</v>
      </c>
      <c r="K19" s="8">
        <f t="shared" si="1"/>
        <v>64</v>
      </c>
      <c r="L19" s="8"/>
      <c r="M19" s="8"/>
      <c r="N19" s="22" t="s">
        <v>134</v>
      </c>
    </row>
    <row r="20" spans="1:14" ht="18.600000000000001" customHeight="1" x14ac:dyDescent="0.15">
      <c r="A20" s="39"/>
      <c r="B20" s="40"/>
      <c r="C20" s="9" t="s">
        <v>89</v>
      </c>
      <c r="D20" s="14" t="s">
        <v>33</v>
      </c>
      <c r="E20" s="8"/>
      <c r="F20" s="8"/>
      <c r="G20" s="8" t="s">
        <v>133</v>
      </c>
      <c r="H20" s="8"/>
      <c r="I20" s="8"/>
      <c r="J20" s="8">
        <v>4</v>
      </c>
      <c r="K20" s="8">
        <f t="shared" si="1"/>
        <v>64</v>
      </c>
      <c r="L20" s="8"/>
      <c r="M20" s="8"/>
      <c r="N20" s="22" t="s">
        <v>134</v>
      </c>
    </row>
    <row r="21" spans="1:14" ht="18.600000000000001" customHeight="1" x14ac:dyDescent="0.15">
      <c r="A21" s="39"/>
      <c r="B21" s="40"/>
      <c r="C21" s="9" t="s">
        <v>90</v>
      </c>
      <c r="D21" s="14" t="s">
        <v>34</v>
      </c>
      <c r="E21" s="8"/>
      <c r="F21" s="8" t="s">
        <v>133</v>
      </c>
      <c r="G21" s="8"/>
      <c r="H21" s="8"/>
      <c r="I21" s="8"/>
      <c r="J21" s="8">
        <v>3</v>
      </c>
      <c r="K21" s="8">
        <f t="shared" si="1"/>
        <v>48</v>
      </c>
      <c r="L21" s="8"/>
      <c r="M21" s="8"/>
      <c r="N21" s="22" t="s">
        <v>134</v>
      </c>
    </row>
    <row r="22" spans="1:14" ht="18.600000000000001" customHeight="1" x14ac:dyDescent="0.15">
      <c r="A22" s="39"/>
      <c r="B22" s="40"/>
      <c r="C22" s="9" t="s">
        <v>91</v>
      </c>
      <c r="D22" s="14" t="s">
        <v>35</v>
      </c>
      <c r="E22" s="8"/>
      <c r="F22" s="8" t="s">
        <v>133</v>
      </c>
      <c r="G22" s="8"/>
      <c r="H22" s="8"/>
      <c r="I22" s="8"/>
      <c r="J22" s="8">
        <v>3</v>
      </c>
      <c r="K22" s="8">
        <f t="shared" si="1"/>
        <v>48</v>
      </c>
      <c r="L22" s="8"/>
      <c r="M22" s="8"/>
      <c r="N22" s="22" t="s">
        <v>134</v>
      </c>
    </row>
    <row r="23" spans="1:14" ht="18.600000000000001" customHeight="1" x14ac:dyDescent="0.15">
      <c r="A23" s="39"/>
      <c r="B23" s="40"/>
      <c r="C23" s="9" t="s">
        <v>92</v>
      </c>
      <c r="D23" s="14" t="s">
        <v>36</v>
      </c>
      <c r="E23" s="8"/>
      <c r="F23" s="8"/>
      <c r="G23" s="8" t="s">
        <v>133</v>
      </c>
      <c r="H23" s="8"/>
      <c r="I23" s="7"/>
      <c r="J23" s="8">
        <v>3</v>
      </c>
      <c r="K23" s="8">
        <f t="shared" si="1"/>
        <v>48</v>
      </c>
      <c r="L23" s="8"/>
      <c r="M23" s="8"/>
      <c r="N23" s="22" t="s">
        <v>134</v>
      </c>
    </row>
    <row r="24" spans="1:14" ht="18.600000000000001" customHeight="1" x14ac:dyDescent="0.15">
      <c r="A24" s="39"/>
      <c r="B24" s="40"/>
      <c r="C24" s="9" t="s">
        <v>93</v>
      </c>
      <c r="D24" s="14" t="s">
        <v>72</v>
      </c>
      <c r="E24" s="8"/>
      <c r="F24" s="8"/>
      <c r="G24" s="8" t="s">
        <v>133</v>
      </c>
      <c r="H24" s="8"/>
      <c r="I24" s="7"/>
      <c r="J24" s="8">
        <v>2</v>
      </c>
      <c r="K24" s="8">
        <v>32</v>
      </c>
      <c r="L24" s="8"/>
      <c r="M24" s="8"/>
      <c r="N24" s="22" t="s">
        <v>134</v>
      </c>
    </row>
    <row r="25" spans="1:14" ht="18.600000000000001" customHeight="1" x14ac:dyDescent="0.15">
      <c r="A25" s="39"/>
      <c r="B25" s="40"/>
      <c r="C25" s="9" t="s">
        <v>94</v>
      </c>
      <c r="D25" s="14" t="s">
        <v>37</v>
      </c>
      <c r="E25" s="8"/>
      <c r="F25" s="8"/>
      <c r="G25" s="8"/>
      <c r="H25" s="8" t="s">
        <v>133</v>
      </c>
      <c r="I25" s="7"/>
      <c r="J25" s="8">
        <v>2</v>
      </c>
      <c r="K25" s="8">
        <v>32</v>
      </c>
      <c r="L25" s="8"/>
      <c r="M25" s="8"/>
      <c r="N25" s="22" t="s">
        <v>134</v>
      </c>
    </row>
    <row r="26" spans="1:14" ht="18.600000000000001" customHeight="1" x14ac:dyDescent="0.15">
      <c r="A26" s="39"/>
      <c r="B26" s="40"/>
      <c r="C26" s="9" t="s">
        <v>95</v>
      </c>
      <c r="D26" s="14" t="s">
        <v>38</v>
      </c>
      <c r="E26" s="8"/>
      <c r="F26" s="8"/>
      <c r="G26" s="8"/>
      <c r="H26" s="8" t="s">
        <v>133</v>
      </c>
      <c r="I26" s="8"/>
      <c r="J26" s="8">
        <v>2</v>
      </c>
      <c r="K26" s="8">
        <v>32</v>
      </c>
      <c r="L26" s="8"/>
      <c r="M26" s="8"/>
      <c r="N26" s="22" t="s">
        <v>134</v>
      </c>
    </row>
    <row r="27" spans="1:14" ht="18.600000000000001" customHeight="1" x14ac:dyDescent="0.15">
      <c r="A27" s="39"/>
      <c r="B27" s="40"/>
      <c r="C27" s="9" t="s">
        <v>96</v>
      </c>
      <c r="D27" s="14" t="s">
        <v>39</v>
      </c>
      <c r="E27" s="8" t="s">
        <v>133</v>
      </c>
      <c r="F27" s="8"/>
      <c r="G27" s="8"/>
      <c r="H27" s="7"/>
      <c r="I27" s="7"/>
      <c r="J27" s="8">
        <v>3</v>
      </c>
      <c r="K27" s="8">
        <v>48</v>
      </c>
      <c r="L27" s="8"/>
      <c r="M27" s="8"/>
      <c r="N27" s="22" t="s">
        <v>134</v>
      </c>
    </row>
    <row r="28" spans="1:14" ht="18.600000000000001" customHeight="1" x14ac:dyDescent="0.15">
      <c r="A28" s="39"/>
      <c r="B28" s="40"/>
      <c r="C28" s="9" t="s">
        <v>97</v>
      </c>
      <c r="D28" s="14" t="s">
        <v>40</v>
      </c>
      <c r="E28" s="8"/>
      <c r="F28" s="8"/>
      <c r="G28" s="8"/>
      <c r="H28" s="8" t="s">
        <v>133</v>
      </c>
      <c r="I28" s="7"/>
      <c r="J28" s="8">
        <v>2</v>
      </c>
      <c r="K28" s="8">
        <v>32</v>
      </c>
      <c r="L28" s="8"/>
      <c r="M28" s="8"/>
      <c r="N28" s="22" t="s">
        <v>134</v>
      </c>
    </row>
    <row r="29" spans="1:14" ht="22.5" customHeight="1" x14ac:dyDescent="0.15">
      <c r="A29" s="39"/>
      <c r="B29" s="40"/>
      <c r="C29" s="9" t="s">
        <v>98</v>
      </c>
      <c r="D29" s="18" t="s">
        <v>41</v>
      </c>
      <c r="E29" s="8"/>
      <c r="F29" s="8"/>
      <c r="G29" s="8"/>
      <c r="H29" s="8" t="s">
        <v>133</v>
      </c>
      <c r="I29" s="7"/>
      <c r="J29" s="8">
        <v>1</v>
      </c>
      <c r="K29" s="8">
        <f t="shared" si="1"/>
        <v>16</v>
      </c>
      <c r="L29" s="8"/>
      <c r="M29" s="17"/>
      <c r="N29" s="24" t="s">
        <v>131</v>
      </c>
    </row>
    <row r="30" spans="1:14" ht="22.5" customHeight="1" x14ac:dyDescent="0.15">
      <c r="A30" s="39"/>
      <c r="B30" s="40"/>
      <c r="C30" s="9" t="s">
        <v>99</v>
      </c>
      <c r="D30" s="14" t="s">
        <v>42</v>
      </c>
      <c r="E30" s="8"/>
      <c r="F30" s="8"/>
      <c r="G30" s="8"/>
      <c r="H30" s="8"/>
      <c r="I30" s="8" t="s">
        <v>133</v>
      </c>
      <c r="J30" s="8">
        <v>4</v>
      </c>
      <c r="K30" s="8"/>
      <c r="L30" s="8">
        <v>64</v>
      </c>
      <c r="M30" s="8" t="s">
        <v>134</v>
      </c>
      <c r="N30" s="22"/>
    </row>
    <row r="31" spans="1:14" ht="22.5" customHeight="1" x14ac:dyDescent="0.15">
      <c r="A31" s="41"/>
      <c r="B31" s="42"/>
      <c r="C31" s="29" t="s">
        <v>30</v>
      </c>
      <c r="D31" s="29"/>
      <c r="E31" s="17">
        <v>6</v>
      </c>
      <c r="F31" s="17">
        <v>14</v>
      </c>
      <c r="G31" s="17">
        <v>13</v>
      </c>
      <c r="H31" s="17">
        <v>7</v>
      </c>
      <c r="I31" s="17">
        <v>4</v>
      </c>
      <c r="J31" s="17">
        <f>SUM(J16:J30)</f>
        <v>44</v>
      </c>
      <c r="K31" s="17">
        <f>SUM(K16:K30)</f>
        <v>640</v>
      </c>
      <c r="L31" s="17">
        <f>SUM(L16:L30)</f>
        <v>64</v>
      </c>
      <c r="M31" s="8"/>
      <c r="N31" s="22"/>
    </row>
    <row r="32" spans="1:14" ht="17.45" customHeight="1" x14ac:dyDescent="0.15">
      <c r="A32" s="54" t="s">
        <v>43</v>
      </c>
      <c r="B32" s="50" t="s">
        <v>138</v>
      </c>
      <c r="C32" s="9" t="s">
        <v>100</v>
      </c>
      <c r="D32" s="14" t="s">
        <v>44</v>
      </c>
      <c r="E32" s="8"/>
      <c r="F32" s="8"/>
      <c r="G32" s="8"/>
      <c r="H32" s="8" t="s">
        <v>133</v>
      </c>
      <c r="I32" s="8"/>
      <c r="J32" s="8">
        <v>2</v>
      </c>
      <c r="K32" s="8">
        <f t="shared" ref="K32:K59" si="2">J32*16</f>
        <v>32</v>
      </c>
      <c r="L32" s="8"/>
      <c r="M32" s="8" t="s">
        <v>136</v>
      </c>
      <c r="N32" s="22"/>
    </row>
    <row r="33" spans="1:14" ht="17.45" customHeight="1" x14ac:dyDescent="0.15">
      <c r="A33" s="55"/>
      <c r="B33" s="50"/>
      <c r="C33" s="9" t="s">
        <v>101</v>
      </c>
      <c r="D33" s="14" t="s">
        <v>45</v>
      </c>
      <c r="E33" s="8"/>
      <c r="F33" s="7"/>
      <c r="G33" s="7"/>
      <c r="H33" s="8" t="s">
        <v>133</v>
      </c>
      <c r="I33" s="7"/>
      <c r="J33" s="8">
        <v>2</v>
      </c>
      <c r="K33" s="8">
        <f t="shared" si="2"/>
        <v>32</v>
      </c>
      <c r="L33" s="8"/>
      <c r="M33" s="8" t="s">
        <v>134</v>
      </c>
      <c r="N33" s="22"/>
    </row>
    <row r="34" spans="1:14" ht="17.45" customHeight="1" x14ac:dyDescent="0.15">
      <c r="A34" s="55"/>
      <c r="B34" s="50"/>
      <c r="C34" s="9" t="s">
        <v>102</v>
      </c>
      <c r="D34" s="14" t="s">
        <v>46</v>
      </c>
      <c r="E34" s="8"/>
      <c r="F34" s="8"/>
      <c r="G34" s="8"/>
      <c r="H34" s="8" t="s">
        <v>133</v>
      </c>
      <c r="I34" s="8"/>
      <c r="J34" s="8">
        <v>1</v>
      </c>
      <c r="K34" s="8">
        <f t="shared" si="2"/>
        <v>16</v>
      </c>
      <c r="L34" s="8"/>
      <c r="M34" s="8"/>
      <c r="N34" s="22" t="s">
        <v>134</v>
      </c>
    </row>
    <row r="35" spans="1:14" ht="17.45" customHeight="1" x14ac:dyDescent="0.15">
      <c r="A35" s="55"/>
      <c r="B35" s="50"/>
      <c r="C35" s="9" t="s">
        <v>103</v>
      </c>
      <c r="D35" s="14" t="s">
        <v>47</v>
      </c>
      <c r="E35" s="8"/>
      <c r="F35" s="8" t="s">
        <v>133</v>
      </c>
      <c r="G35" s="8"/>
      <c r="H35" s="8"/>
      <c r="I35" s="7"/>
      <c r="J35" s="8">
        <v>2</v>
      </c>
      <c r="K35" s="8">
        <f t="shared" si="2"/>
        <v>32</v>
      </c>
      <c r="L35" s="8"/>
      <c r="M35" s="8" t="s">
        <v>134</v>
      </c>
      <c r="N35" s="22"/>
    </row>
    <row r="36" spans="1:14" ht="17.45" customHeight="1" x14ac:dyDescent="0.15">
      <c r="A36" s="55"/>
      <c r="B36" s="50"/>
      <c r="C36" s="9" t="s">
        <v>104</v>
      </c>
      <c r="D36" s="14" t="s">
        <v>48</v>
      </c>
      <c r="E36" s="8"/>
      <c r="F36" s="8"/>
      <c r="G36" s="8" t="s">
        <v>133</v>
      </c>
      <c r="H36" s="8"/>
      <c r="I36" s="7"/>
      <c r="J36" s="8">
        <v>2</v>
      </c>
      <c r="K36" s="8">
        <f t="shared" si="2"/>
        <v>32</v>
      </c>
      <c r="L36" s="8"/>
      <c r="M36" s="8" t="s">
        <v>134</v>
      </c>
      <c r="N36" s="22"/>
    </row>
    <row r="37" spans="1:14" ht="17.45" customHeight="1" x14ac:dyDescent="0.15">
      <c r="A37" s="55"/>
      <c r="B37" s="50"/>
      <c r="C37" s="9" t="s">
        <v>105</v>
      </c>
      <c r="D37" s="14" t="s">
        <v>49</v>
      </c>
      <c r="E37" s="8"/>
      <c r="F37" s="8" t="s">
        <v>133</v>
      </c>
      <c r="G37" s="8"/>
      <c r="H37" s="8"/>
      <c r="I37" s="7"/>
      <c r="J37" s="8">
        <v>2</v>
      </c>
      <c r="K37" s="8">
        <f t="shared" si="2"/>
        <v>32</v>
      </c>
      <c r="L37" s="8"/>
      <c r="M37" s="8" t="s">
        <v>134</v>
      </c>
      <c r="N37" s="22"/>
    </row>
    <row r="38" spans="1:14" ht="17.45" customHeight="1" x14ac:dyDescent="0.15">
      <c r="A38" s="55"/>
      <c r="B38" s="50"/>
      <c r="C38" s="9" t="s">
        <v>106</v>
      </c>
      <c r="D38" s="14" t="s">
        <v>50</v>
      </c>
      <c r="E38" s="8" t="s">
        <v>133</v>
      </c>
      <c r="F38" s="8"/>
      <c r="G38" s="8"/>
      <c r="H38" s="8"/>
      <c r="I38" s="7"/>
      <c r="J38" s="8">
        <v>2</v>
      </c>
      <c r="K38" s="8">
        <f t="shared" si="2"/>
        <v>32</v>
      </c>
      <c r="L38" s="8"/>
      <c r="M38" s="8" t="s">
        <v>134</v>
      </c>
      <c r="N38" s="22"/>
    </row>
    <row r="39" spans="1:14" ht="17.45" customHeight="1" x14ac:dyDescent="0.15">
      <c r="A39" s="55"/>
      <c r="B39" s="50"/>
      <c r="C39" s="9" t="s">
        <v>107</v>
      </c>
      <c r="D39" s="14" t="s">
        <v>51</v>
      </c>
      <c r="E39" s="8" t="s">
        <v>133</v>
      </c>
      <c r="F39" s="8"/>
      <c r="G39" s="8"/>
      <c r="H39" s="8"/>
      <c r="I39" s="7"/>
      <c r="J39" s="8">
        <v>2</v>
      </c>
      <c r="K39" s="8">
        <f t="shared" si="2"/>
        <v>32</v>
      </c>
      <c r="L39" s="8"/>
      <c r="M39" s="8" t="s">
        <v>134</v>
      </c>
      <c r="N39" s="22"/>
    </row>
    <row r="40" spans="1:14" ht="17.45" customHeight="1" x14ac:dyDescent="0.15">
      <c r="A40" s="55"/>
      <c r="B40" s="50"/>
      <c r="C40" s="9" t="s">
        <v>108</v>
      </c>
      <c r="D40" s="14" t="s">
        <v>52</v>
      </c>
      <c r="E40" s="8"/>
      <c r="F40" s="8" t="s">
        <v>133</v>
      </c>
      <c r="G40" s="7"/>
      <c r="H40" s="8"/>
      <c r="I40" s="8"/>
      <c r="J40" s="8">
        <v>2</v>
      </c>
      <c r="K40" s="8">
        <f t="shared" si="2"/>
        <v>32</v>
      </c>
      <c r="L40" s="8"/>
      <c r="M40" s="8" t="s">
        <v>134</v>
      </c>
      <c r="N40" s="22"/>
    </row>
    <row r="41" spans="1:14" ht="17.45" customHeight="1" x14ac:dyDescent="0.15">
      <c r="A41" s="55"/>
      <c r="B41" s="50"/>
      <c r="C41" s="9" t="s">
        <v>109</v>
      </c>
      <c r="D41" s="14" t="s">
        <v>53</v>
      </c>
      <c r="E41" s="8"/>
      <c r="F41" s="8"/>
      <c r="G41" s="8" t="s">
        <v>133</v>
      </c>
      <c r="H41" s="8"/>
      <c r="I41" s="8"/>
      <c r="J41" s="8">
        <v>2</v>
      </c>
      <c r="K41" s="8">
        <f t="shared" si="2"/>
        <v>32</v>
      </c>
      <c r="L41" s="8"/>
      <c r="M41" s="8" t="s">
        <v>134</v>
      </c>
      <c r="N41" s="22"/>
    </row>
    <row r="42" spans="1:14" ht="17.45" customHeight="1" x14ac:dyDescent="0.15">
      <c r="A42" s="55"/>
      <c r="B42" s="50"/>
      <c r="C42" s="9" t="s">
        <v>110</v>
      </c>
      <c r="D42" s="14" t="s">
        <v>54</v>
      </c>
      <c r="E42" s="7"/>
      <c r="F42" s="7"/>
      <c r="G42" s="8" t="s">
        <v>133</v>
      </c>
      <c r="H42" s="7"/>
      <c r="I42" s="8"/>
      <c r="J42" s="8">
        <v>2</v>
      </c>
      <c r="K42" s="8">
        <f t="shared" si="2"/>
        <v>32</v>
      </c>
      <c r="L42" s="8"/>
      <c r="M42" s="8"/>
      <c r="N42" s="22" t="s">
        <v>134</v>
      </c>
    </row>
    <row r="43" spans="1:14" ht="17.45" customHeight="1" x14ac:dyDescent="0.15">
      <c r="A43" s="55"/>
      <c r="B43" s="50"/>
      <c r="C43" s="9" t="s">
        <v>111</v>
      </c>
      <c r="D43" s="14" t="s">
        <v>73</v>
      </c>
      <c r="E43" s="8"/>
      <c r="F43" s="8" t="s">
        <v>133</v>
      </c>
      <c r="G43" s="8"/>
      <c r="H43" s="7"/>
      <c r="I43" s="8"/>
      <c r="J43" s="8">
        <v>2</v>
      </c>
      <c r="K43" s="8">
        <f t="shared" si="2"/>
        <v>32</v>
      </c>
      <c r="L43" s="8"/>
      <c r="M43" s="8" t="s">
        <v>136</v>
      </c>
      <c r="N43" s="22"/>
    </row>
    <row r="44" spans="1:14" ht="17.45" customHeight="1" x14ac:dyDescent="0.15">
      <c r="A44" s="55"/>
      <c r="B44" s="50"/>
      <c r="C44" s="9" t="s">
        <v>112</v>
      </c>
      <c r="D44" s="14" t="s">
        <v>66</v>
      </c>
      <c r="E44" s="8"/>
      <c r="F44" s="8"/>
      <c r="G44" s="7"/>
      <c r="H44" s="8" t="s">
        <v>133</v>
      </c>
      <c r="I44" s="8"/>
      <c r="J44" s="8">
        <v>2</v>
      </c>
      <c r="K44" s="8">
        <f>J44*16</f>
        <v>32</v>
      </c>
      <c r="L44" s="8"/>
      <c r="M44" s="8"/>
      <c r="N44" s="22" t="s">
        <v>134</v>
      </c>
    </row>
    <row r="45" spans="1:14" ht="22.5" customHeight="1" x14ac:dyDescent="0.15">
      <c r="A45" s="55"/>
      <c r="B45" s="49" t="s">
        <v>139</v>
      </c>
      <c r="C45" s="9" t="s">
        <v>113</v>
      </c>
      <c r="D45" s="14" t="s">
        <v>65</v>
      </c>
      <c r="E45" s="8"/>
      <c r="F45" s="8"/>
      <c r="G45" s="8"/>
      <c r="H45" s="8" t="s">
        <v>133</v>
      </c>
      <c r="I45" s="7"/>
      <c r="J45" s="8">
        <v>2</v>
      </c>
      <c r="K45" s="8">
        <f>J45*16</f>
        <v>32</v>
      </c>
      <c r="L45" s="8"/>
      <c r="M45" s="8"/>
      <c r="N45" s="22" t="s">
        <v>134</v>
      </c>
    </row>
    <row r="46" spans="1:14" ht="22.5" customHeight="1" x14ac:dyDescent="0.15">
      <c r="A46" s="55"/>
      <c r="B46" s="49"/>
      <c r="C46" s="9" t="s">
        <v>114</v>
      </c>
      <c r="D46" s="14" t="s">
        <v>68</v>
      </c>
      <c r="E46" s="8"/>
      <c r="F46" s="8" t="s">
        <v>133</v>
      </c>
      <c r="G46" s="7"/>
      <c r="H46" s="8"/>
      <c r="I46" s="7"/>
      <c r="J46" s="8">
        <v>1</v>
      </c>
      <c r="K46" s="8">
        <f>J46*16</f>
        <v>16</v>
      </c>
      <c r="L46" s="8"/>
      <c r="M46" s="8" t="s">
        <v>134</v>
      </c>
      <c r="N46" s="22"/>
    </row>
    <row r="47" spans="1:14" ht="27" customHeight="1" x14ac:dyDescent="0.15">
      <c r="A47" s="55"/>
      <c r="B47" s="49"/>
      <c r="C47" s="9" t="s">
        <v>115</v>
      </c>
      <c r="D47" s="14" t="s">
        <v>69</v>
      </c>
      <c r="E47" s="8"/>
      <c r="F47" s="8"/>
      <c r="G47" s="8" t="s">
        <v>133</v>
      </c>
      <c r="H47" s="8"/>
      <c r="I47" s="7"/>
      <c r="J47" s="8">
        <v>2</v>
      </c>
      <c r="K47" s="8">
        <f>J47*16</f>
        <v>32</v>
      </c>
      <c r="L47" s="8"/>
      <c r="M47" s="8"/>
      <c r="N47" s="22" t="s">
        <v>134</v>
      </c>
    </row>
    <row r="48" spans="1:14" ht="28.5" customHeight="1" x14ac:dyDescent="0.15">
      <c r="A48" s="55"/>
      <c r="B48" s="49" t="s">
        <v>140</v>
      </c>
      <c r="C48" s="9" t="s">
        <v>116</v>
      </c>
      <c r="D48" s="14" t="s">
        <v>55</v>
      </c>
      <c r="E48" s="8"/>
      <c r="F48" s="8" t="s">
        <v>133</v>
      </c>
      <c r="G48" s="8"/>
      <c r="H48" s="7"/>
      <c r="I48" s="8"/>
      <c r="J48" s="8">
        <v>2</v>
      </c>
      <c r="K48" s="8">
        <f t="shared" si="2"/>
        <v>32</v>
      </c>
      <c r="L48" s="8"/>
      <c r="M48" s="8"/>
      <c r="N48" s="22" t="s">
        <v>134</v>
      </c>
    </row>
    <row r="49" spans="1:14" ht="27" customHeight="1" x14ac:dyDescent="0.15">
      <c r="A49" s="55"/>
      <c r="B49" s="49"/>
      <c r="C49" s="9" t="s">
        <v>117</v>
      </c>
      <c r="D49" s="14" t="s">
        <v>56</v>
      </c>
      <c r="E49" s="8"/>
      <c r="F49" s="8"/>
      <c r="G49" s="7"/>
      <c r="H49" s="8" t="s">
        <v>133</v>
      </c>
      <c r="I49" s="8"/>
      <c r="J49" s="8">
        <v>2</v>
      </c>
      <c r="K49" s="8">
        <f t="shared" si="2"/>
        <v>32</v>
      </c>
      <c r="L49" s="8"/>
      <c r="M49" s="8"/>
      <c r="N49" s="22" t="s">
        <v>134</v>
      </c>
    </row>
    <row r="50" spans="1:14" ht="25.5" customHeight="1" x14ac:dyDescent="0.15">
      <c r="A50" s="55"/>
      <c r="B50" s="49"/>
      <c r="C50" s="9" t="s">
        <v>118</v>
      </c>
      <c r="D50" s="14" t="s">
        <v>78</v>
      </c>
      <c r="E50" s="8"/>
      <c r="F50" s="8"/>
      <c r="G50" s="7"/>
      <c r="H50" s="8" t="s">
        <v>133</v>
      </c>
      <c r="I50" s="7"/>
      <c r="J50" s="8">
        <v>2</v>
      </c>
      <c r="K50" s="8">
        <f>J50*16</f>
        <v>32</v>
      </c>
      <c r="L50" s="8"/>
      <c r="M50" s="8" t="s">
        <v>134</v>
      </c>
      <c r="N50" s="22"/>
    </row>
    <row r="51" spans="1:14" ht="22.5" customHeight="1" x14ac:dyDescent="0.15">
      <c r="A51" s="55"/>
      <c r="B51" s="28" t="s">
        <v>141</v>
      </c>
      <c r="C51" s="9" t="s">
        <v>120</v>
      </c>
      <c r="D51" s="14" t="s">
        <v>58</v>
      </c>
      <c r="E51" s="7"/>
      <c r="F51" s="7"/>
      <c r="G51" s="8" t="s">
        <v>133</v>
      </c>
      <c r="H51" s="8"/>
      <c r="I51" s="8"/>
      <c r="J51" s="8">
        <v>2</v>
      </c>
      <c r="K51" s="8">
        <f>J51*16</f>
        <v>32</v>
      </c>
      <c r="L51" s="8"/>
      <c r="M51" s="8"/>
      <c r="N51" s="22" t="s">
        <v>134</v>
      </c>
    </row>
    <row r="52" spans="1:14" ht="22.5" customHeight="1" x14ac:dyDescent="0.15">
      <c r="A52" s="55"/>
      <c r="B52" s="28"/>
      <c r="C52" s="9" t="s">
        <v>121</v>
      </c>
      <c r="D52" s="14" t="s">
        <v>71</v>
      </c>
      <c r="E52" s="8"/>
      <c r="F52" s="8"/>
      <c r="G52" s="8"/>
      <c r="H52" s="8" t="s">
        <v>133</v>
      </c>
      <c r="I52" s="8"/>
      <c r="J52" s="8">
        <v>2</v>
      </c>
      <c r="K52" s="8">
        <f t="shared" si="2"/>
        <v>32</v>
      </c>
      <c r="L52" s="8"/>
      <c r="M52" s="8"/>
      <c r="N52" s="22" t="s">
        <v>134</v>
      </c>
    </row>
    <row r="53" spans="1:14" ht="22.5" customHeight="1" x14ac:dyDescent="0.15">
      <c r="A53" s="55"/>
      <c r="B53" s="28"/>
      <c r="C53" s="9" t="s">
        <v>122</v>
      </c>
      <c r="D53" s="14" t="s">
        <v>59</v>
      </c>
      <c r="E53" s="8"/>
      <c r="F53" s="8"/>
      <c r="G53" s="8" t="s">
        <v>133</v>
      </c>
      <c r="H53" s="8"/>
      <c r="I53" s="8"/>
      <c r="J53" s="8">
        <v>2</v>
      </c>
      <c r="K53" s="8">
        <f>J53*16</f>
        <v>32</v>
      </c>
      <c r="L53" s="8"/>
      <c r="M53" s="8" t="s">
        <v>134</v>
      </c>
      <c r="N53" s="22"/>
    </row>
    <row r="54" spans="1:14" ht="22.5" customHeight="1" x14ac:dyDescent="0.15">
      <c r="A54" s="55"/>
      <c r="B54" s="28"/>
      <c r="C54" s="9" t="s">
        <v>119</v>
      </c>
      <c r="D54" s="14" t="s">
        <v>60</v>
      </c>
      <c r="E54" s="8"/>
      <c r="F54" s="8"/>
      <c r="G54" s="8" t="s">
        <v>133</v>
      </c>
      <c r="H54" s="8"/>
      <c r="I54" s="7"/>
      <c r="J54" s="8">
        <v>2</v>
      </c>
      <c r="K54" s="8">
        <f t="shared" si="2"/>
        <v>32</v>
      </c>
      <c r="L54" s="8"/>
      <c r="M54" s="7"/>
      <c r="N54" s="22" t="s">
        <v>134</v>
      </c>
    </row>
    <row r="55" spans="1:14" ht="22.5" customHeight="1" x14ac:dyDescent="0.15">
      <c r="A55" s="55"/>
      <c r="B55" s="28"/>
      <c r="C55" s="9" t="s">
        <v>123</v>
      </c>
      <c r="D55" s="14" t="s">
        <v>61</v>
      </c>
      <c r="E55" s="8"/>
      <c r="F55" s="8"/>
      <c r="G55" s="8" t="s">
        <v>133</v>
      </c>
      <c r="H55" s="8"/>
      <c r="I55" s="7"/>
      <c r="J55" s="8">
        <v>2</v>
      </c>
      <c r="K55" s="8">
        <f t="shared" si="2"/>
        <v>32</v>
      </c>
      <c r="L55" s="8"/>
      <c r="M55" s="7"/>
      <c r="N55" s="22" t="s">
        <v>134</v>
      </c>
    </row>
    <row r="56" spans="1:14" ht="22.5" customHeight="1" x14ac:dyDescent="0.15">
      <c r="A56" s="55"/>
      <c r="B56" s="28"/>
      <c r="C56" s="9" t="s">
        <v>124</v>
      </c>
      <c r="D56" s="14" t="s">
        <v>62</v>
      </c>
      <c r="E56" s="8"/>
      <c r="F56" s="8"/>
      <c r="G56" s="7"/>
      <c r="H56" s="8" t="s">
        <v>133</v>
      </c>
      <c r="I56" s="8"/>
      <c r="J56" s="8">
        <v>2</v>
      </c>
      <c r="K56" s="8">
        <f t="shared" si="2"/>
        <v>32</v>
      </c>
      <c r="L56" s="8"/>
      <c r="M56" s="7"/>
      <c r="N56" s="22" t="s">
        <v>134</v>
      </c>
    </row>
    <row r="57" spans="1:14" ht="22.5" customHeight="1" x14ac:dyDescent="0.15">
      <c r="A57" s="55"/>
      <c r="B57" s="28"/>
      <c r="C57" s="9" t="s">
        <v>125</v>
      </c>
      <c r="D57" s="14" t="s">
        <v>63</v>
      </c>
      <c r="E57" s="8"/>
      <c r="F57" s="8"/>
      <c r="G57" s="7"/>
      <c r="H57" s="8" t="s">
        <v>133</v>
      </c>
      <c r="I57" s="7"/>
      <c r="J57" s="8">
        <v>2</v>
      </c>
      <c r="K57" s="8">
        <f t="shared" si="2"/>
        <v>32</v>
      </c>
      <c r="L57" s="8"/>
      <c r="M57" s="8" t="s">
        <v>134</v>
      </c>
      <c r="N57" s="22"/>
    </row>
    <row r="58" spans="1:14" ht="22.5" customHeight="1" x14ac:dyDescent="0.15">
      <c r="A58" s="55"/>
      <c r="B58" s="28"/>
      <c r="C58" s="9" t="s">
        <v>126</v>
      </c>
      <c r="D58" s="14" t="s">
        <v>64</v>
      </c>
      <c r="E58" s="8"/>
      <c r="F58" s="8"/>
      <c r="G58" s="8" t="s">
        <v>133</v>
      </c>
      <c r="H58" s="8"/>
      <c r="I58" s="7"/>
      <c r="J58" s="8">
        <v>2</v>
      </c>
      <c r="K58" s="8">
        <f t="shared" si="2"/>
        <v>32</v>
      </c>
      <c r="L58" s="8"/>
      <c r="M58" s="8"/>
      <c r="N58" s="22" t="s">
        <v>134</v>
      </c>
    </row>
    <row r="59" spans="1:14" ht="22.5" customHeight="1" x14ac:dyDescent="0.15">
      <c r="A59" s="55"/>
      <c r="B59" s="28"/>
      <c r="C59" s="9" t="s">
        <v>127</v>
      </c>
      <c r="D59" s="14" t="s">
        <v>67</v>
      </c>
      <c r="E59" s="8"/>
      <c r="F59" s="8"/>
      <c r="G59" s="8" t="s">
        <v>133</v>
      </c>
      <c r="H59" s="8"/>
      <c r="I59" s="8"/>
      <c r="J59" s="8">
        <v>2</v>
      </c>
      <c r="K59" s="8">
        <f t="shared" si="2"/>
        <v>32</v>
      </c>
      <c r="L59" s="8"/>
      <c r="M59" s="8"/>
      <c r="N59" s="22" t="s">
        <v>134</v>
      </c>
    </row>
    <row r="60" spans="1:14" ht="43.9" customHeight="1" x14ac:dyDescent="0.15">
      <c r="A60" s="55"/>
      <c r="B60" s="20" t="s">
        <v>142</v>
      </c>
      <c r="C60" s="9" t="s">
        <v>128</v>
      </c>
      <c r="D60" s="14" t="s">
        <v>57</v>
      </c>
      <c r="E60" s="8"/>
      <c r="F60" s="8"/>
      <c r="G60" s="8" t="s">
        <v>133</v>
      </c>
      <c r="H60" s="7"/>
      <c r="I60" s="8"/>
      <c r="J60" s="8">
        <v>2</v>
      </c>
      <c r="K60" s="8">
        <f>J60*16</f>
        <v>32</v>
      </c>
      <c r="L60" s="8"/>
      <c r="M60" s="8"/>
      <c r="N60" s="22" t="s">
        <v>134</v>
      </c>
    </row>
    <row r="61" spans="1:14" ht="22.5" customHeight="1" x14ac:dyDescent="0.15">
      <c r="A61" s="56"/>
      <c r="B61" s="51" t="s">
        <v>30</v>
      </c>
      <c r="C61" s="52"/>
      <c r="D61" s="53"/>
      <c r="E61" s="17">
        <v>4</v>
      </c>
      <c r="F61" s="17">
        <v>11</v>
      </c>
      <c r="G61" s="17">
        <v>22</v>
      </c>
      <c r="H61" s="17">
        <v>19</v>
      </c>
      <c r="I61" s="17">
        <v>0</v>
      </c>
      <c r="J61" s="17">
        <f>SUM(J32:J60)</f>
        <v>56</v>
      </c>
      <c r="K61" s="17">
        <f>SUM(K32:K60)</f>
        <v>896</v>
      </c>
      <c r="L61" s="17">
        <f>SUM(L32:L60)</f>
        <v>0</v>
      </c>
      <c r="M61" s="8"/>
      <c r="N61" s="22"/>
    </row>
    <row r="62" spans="1:14" ht="22.5" customHeight="1" x14ac:dyDescent="0.15">
      <c r="A62" s="43" t="s">
        <v>70</v>
      </c>
      <c r="B62" s="30"/>
      <c r="C62" s="30"/>
      <c r="D62" s="30"/>
      <c r="E62" s="44">
        <f>J15+J31+J61</f>
        <v>121</v>
      </c>
      <c r="F62" s="44"/>
      <c r="G62" s="44"/>
      <c r="H62" s="44"/>
      <c r="I62" s="44"/>
      <c r="J62" s="44"/>
      <c r="K62" s="44"/>
      <c r="L62" s="44"/>
      <c r="M62" s="44"/>
      <c r="N62" s="45"/>
    </row>
    <row r="63" spans="1:14" ht="40.5" customHeight="1" thickBot="1" x14ac:dyDescent="0.2">
      <c r="A63" s="46" t="s">
        <v>144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8"/>
    </row>
    <row r="64" spans="1:14" ht="22.5" customHeight="1" thickTop="1" x14ac:dyDescent="0.15"/>
  </sheetData>
  <mergeCells count="21">
    <mergeCell ref="A62:D62"/>
    <mergeCell ref="E62:N62"/>
    <mergeCell ref="A63:N63"/>
    <mergeCell ref="B48:B50"/>
    <mergeCell ref="B32:B44"/>
    <mergeCell ref="B45:B47"/>
    <mergeCell ref="B51:B59"/>
    <mergeCell ref="B61:D61"/>
    <mergeCell ref="A32:A61"/>
    <mergeCell ref="A2:B3"/>
    <mergeCell ref="C31:D31"/>
    <mergeCell ref="C15:D15"/>
    <mergeCell ref="A1:N1"/>
    <mergeCell ref="C2:C3"/>
    <mergeCell ref="D2:D3"/>
    <mergeCell ref="E2:I2"/>
    <mergeCell ref="J2:J3"/>
    <mergeCell ref="K2:L2"/>
    <mergeCell ref="M2:N2"/>
    <mergeCell ref="A4:B15"/>
    <mergeCell ref="A16:B3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</vt:lpstr>
      <vt:lpstr>总表!Print_Titles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2022-02-23T02:52:22Z</dcterms:modified>
</cp:coreProperties>
</file>