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103\202103批次教学计划--过程数据\202103导入教学计划\2021教学计划修订20200119\202103教学计划（8个专业）\202103教学计划（5个改造专业）\"/>
    </mc:Choice>
  </mc:AlternateContent>
  <bookViews>
    <workbookView xWindow="-108" yWindow="-108" windowWidth="23256" windowHeight="12576"/>
  </bookViews>
  <sheets>
    <sheet name="学前教育专升本" sheetId="1" r:id="rId1"/>
  </sheets>
  <definedNames>
    <definedName name="_xlnm._FilterDatabase" localSheetId="0" hidden="1">学前教育专升本!$A$3:$O$61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1" i="1" l="1"/>
  <c r="M58" i="1" l="1"/>
  <c r="K58" i="1"/>
  <c r="L48" i="1"/>
  <c r="L46" i="1"/>
  <c r="L44" i="1"/>
  <c r="K31" i="1"/>
  <c r="M30" i="1"/>
  <c r="L29" i="1"/>
  <c r="L21" i="1"/>
  <c r="L20" i="1"/>
  <c r="L16" i="1"/>
  <c r="M15" i="1"/>
  <c r="K15" i="1"/>
  <c r="L14" i="1"/>
  <c r="L13" i="1"/>
  <c r="L12" i="1"/>
  <c r="L11" i="1"/>
  <c r="L10" i="1"/>
  <c r="L9" i="1"/>
  <c r="L8" i="1"/>
  <c r="L7" i="1"/>
  <c r="L6" i="1"/>
  <c r="L5" i="1"/>
  <c r="L4" i="1"/>
  <c r="L31" i="1" l="1"/>
  <c r="L58" i="1"/>
  <c r="F59" i="1"/>
  <c r="L15" i="1"/>
</calcChain>
</file>

<file path=xl/sharedStrings.xml><?xml version="1.0" encoding="utf-8"?>
<sst xmlns="http://schemas.openxmlformats.org/spreadsheetml/2006/main" count="240" uniqueCount="141">
  <si>
    <t>学前教育专升本教学计划（202103版）</t>
    <phoneticPr fontId="3" type="noConversion"/>
  </si>
  <si>
    <t>课程类别</t>
    <phoneticPr fontId="3" type="noConversion"/>
  </si>
  <si>
    <t>课程编号</t>
    <phoneticPr fontId="3" type="noConversion"/>
  </si>
  <si>
    <t>课程名称</t>
    <phoneticPr fontId="3" type="noConversion"/>
  </si>
  <si>
    <t>开课学期</t>
    <phoneticPr fontId="3" type="noConversion"/>
  </si>
  <si>
    <t>学分</t>
    <phoneticPr fontId="3" type="noConversion"/>
  </si>
  <si>
    <t>计划课时</t>
    <phoneticPr fontId="3" type="noConversion"/>
  </si>
  <si>
    <t>考核方式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</si>
  <si>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</si>
  <si>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</si>
  <si>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</si>
  <si>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</si>
  <si>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</si>
  <si>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讲授</t>
    <phoneticPr fontId="3" type="noConversion"/>
  </si>
  <si>
    <t>实践</t>
    <phoneticPr fontId="3" type="noConversion"/>
  </si>
  <si>
    <t>考查</t>
    <phoneticPr fontId="3" type="noConversion"/>
  </si>
  <si>
    <t>考试</t>
    <phoneticPr fontId="3" type="noConversion"/>
  </si>
  <si>
    <t>公共必修课</t>
    <phoneticPr fontId="3" type="noConversion"/>
  </si>
  <si>
    <t>√</t>
  </si>
  <si>
    <t>●</t>
  </si>
  <si>
    <t>马克思主义基本原理概论</t>
  </si>
  <si>
    <t>0492</t>
    <phoneticPr fontId="3" type="noConversion"/>
  </si>
  <si>
    <t>大学英语（三）
（包含大学英语一和二的课件做为选读资源）</t>
    <phoneticPr fontId="3" type="noConversion"/>
  </si>
  <si>
    <t>√</t>
    <phoneticPr fontId="3" type="noConversion"/>
  </si>
  <si>
    <t>0493</t>
    <phoneticPr fontId="3" type="noConversion"/>
  </si>
  <si>
    <t>大学英语（四）</t>
    <phoneticPr fontId="3" type="noConversion"/>
  </si>
  <si>
    <t>0362</t>
    <phoneticPr fontId="3" type="noConversion"/>
  </si>
  <si>
    <t>计算机应用基础</t>
  </si>
  <si>
    <t>0195</t>
    <phoneticPr fontId="3" type="noConversion"/>
  </si>
  <si>
    <t>网络教育学习指导</t>
    <phoneticPr fontId="3" type="noConversion"/>
  </si>
  <si>
    <t>●</t>
    <phoneticPr fontId="3" type="noConversion"/>
  </si>
  <si>
    <t>0768</t>
    <phoneticPr fontId="3" type="noConversion"/>
  </si>
  <si>
    <t>形势与政策（一）</t>
  </si>
  <si>
    <t>0769</t>
    <phoneticPr fontId="3" type="noConversion"/>
  </si>
  <si>
    <t>形势与政策（二）</t>
  </si>
  <si>
    <t>0770</t>
    <phoneticPr fontId="3" type="noConversion"/>
  </si>
  <si>
    <t>形势与政策（三）</t>
  </si>
  <si>
    <t>0771</t>
    <phoneticPr fontId="3" type="noConversion"/>
  </si>
  <si>
    <t>形势与政策（四）</t>
  </si>
  <si>
    <t>0900</t>
    <phoneticPr fontId="3" type="noConversion"/>
  </si>
  <si>
    <t>统考大学英语</t>
    <phoneticPr fontId="3" type="noConversion"/>
  </si>
  <si>
    <t>合计学分</t>
  </si>
  <si>
    <t>专业必修课</t>
    <phoneticPr fontId="3" type="noConversion"/>
  </si>
  <si>
    <t>核心课</t>
    <phoneticPr fontId="3" type="noConversion"/>
  </si>
  <si>
    <t>普通心理学</t>
    <phoneticPr fontId="3" type="noConversion"/>
  </si>
  <si>
    <t xml:space="preserve">幼儿教师专业规范与行为礼仪
</t>
    <phoneticPr fontId="3" type="noConversion"/>
  </si>
  <si>
    <t>学前儿童心理学</t>
    <phoneticPr fontId="3" type="noConversion"/>
  </si>
  <si>
    <t>学前教育学</t>
    <phoneticPr fontId="3" type="noConversion"/>
  </si>
  <si>
    <t>学前卫生学</t>
    <phoneticPr fontId="3" type="noConversion"/>
  </si>
  <si>
    <t>学前教育管理学</t>
    <phoneticPr fontId="3" type="noConversion"/>
  </si>
  <si>
    <t>幼儿园课程论</t>
    <phoneticPr fontId="3" type="noConversion"/>
  </si>
  <si>
    <t>教育科学研究方法</t>
    <phoneticPr fontId="3" type="noConversion"/>
  </si>
  <si>
    <t>spss基础应用</t>
    <phoneticPr fontId="3" type="noConversion"/>
  </si>
  <si>
    <t>幼儿园游戏与指导</t>
    <phoneticPr fontId="3" type="noConversion"/>
  </si>
  <si>
    <t>学前儿童行为观察与评价</t>
    <phoneticPr fontId="3" type="noConversion"/>
  </si>
  <si>
    <t>幼儿园教育活动设计与实施</t>
    <phoneticPr fontId="3" type="noConversion"/>
  </si>
  <si>
    <t>√　</t>
    <phoneticPr fontId="3" type="noConversion"/>
  </si>
  <si>
    <t>实践课</t>
    <phoneticPr fontId="3" type="noConversion"/>
  </si>
  <si>
    <t>0447</t>
  </si>
  <si>
    <t>学前教育专业毕业论文写作指导</t>
  </si>
  <si>
    <t>学前教育专业毕业论文</t>
    <phoneticPr fontId="3" type="noConversion"/>
  </si>
  <si>
    <t>学前儿童语言教育</t>
  </si>
  <si>
    <t>学前儿童社会教育</t>
    <phoneticPr fontId="3" type="noConversion"/>
  </si>
  <si>
    <t>学前儿童音乐教育</t>
    <phoneticPr fontId="3" type="noConversion"/>
  </si>
  <si>
    <t>学前儿童数学与科学教育</t>
    <phoneticPr fontId="3" type="noConversion"/>
  </si>
  <si>
    <t>0616</t>
    <phoneticPr fontId="3" type="noConversion"/>
  </si>
  <si>
    <t>幼儿园环境创设</t>
    <phoneticPr fontId="3" type="noConversion"/>
  </si>
  <si>
    <t>信息技术教育应用</t>
    <phoneticPr fontId="3" type="noConversion"/>
  </si>
  <si>
    <t>学前教育应用文写作</t>
    <phoneticPr fontId="3" type="noConversion"/>
  </si>
  <si>
    <t>√　</t>
  </si>
  <si>
    <t>幼儿园教师基本舞蹈活动技能</t>
    <phoneticPr fontId="3" type="noConversion"/>
  </si>
  <si>
    <t>幼儿文学经典作品赏析与教学</t>
    <phoneticPr fontId="3" type="noConversion"/>
  </si>
  <si>
    <t>幼儿园教师基本音乐活动技能</t>
    <phoneticPr fontId="3" type="noConversion"/>
  </si>
  <si>
    <t>教育心理学</t>
    <phoneticPr fontId="3" type="noConversion"/>
  </si>
  <si>
    <t xml:space="preserve"> </t>
    <phoneticPr fontId="3" type="noConversion"/>
  </si>
  <si>
    <t>儿童认知发展与教育</t>
    <phoneticPr fontId="3" type="noConversion"/>
  </si>
  <si>
    <t>幼儿教师心理健康与调适</t>
    <phoneticPr fontId="3" type="noConversion"/>
  </si>
  <si>
    <t>0463</t>
    <phoneticPr fontId="3" type="noConversion"/>
  </si>
  <si>
    <t>教师自我发展规划</t>
    <phoneticPr fontId="3" type="noConversion"/>
  </si>
  <si>
    <t>学前教育质量评价</t>
    <phoneticPr fontId="3" type="noConversion"/>
  </si>
  <si>
    <t xml:space="preserve">0738 </t>
    <phoneticPr fontId="3" type="noConversion"/>
  </si>
  <si>
    <t>儿童营养和保健学基础</t>
  </si>
  <si>
    <t>0754</t>
    <phoneticPr fontId="3" type="noConversion"/>
  </si>
  <si>
    <t>儿童发展关键期</t>
    <phoneticPr fontId="3" type="noConversion"/>
  </si>
  <si>
    <t>早期阅读</t>
    <phoneticPr fontId="3" type="noConversion"/>
  </si>
  <si>
    <t>0745</t>
    <phoneticPr fontId="3" type="noConversion"/>
  </si>
  <si>
    <t>学龄前儿童成长攻略</t>
  </si>
  <si>
    <t>游戏教学</t>
    <phoneticPr fontId="3" type="noConversion"/>
  </si>
  <si>
    <t>0733</t>
  </si>
  <si>
    <t>家庭教育概论</t>
  </si>
  <si>
    <t>0743</t>
    <phoneticPr fontId="3" type="noConversion"/>
  </si>
  <si>
    <t>生命教育与辅导</t>
    <phoneticPr fontId="3" type="noConversion"/>
  </si>
  <si>
    <t>0744</t>
    <phoneticPr fontId="3" type="noConversion"/>
  </si>
  <si>
    <t>儿童性别与性健康教育</t>
    <phoneticPr fontId="3" type="noConversion"/>
  </si>
  <si>
    <t>学分总计</t>
    <phoneticPr fontId="3" type="noConversion"/>
  </si>
  <si>
    <t>专业选修课</t>
    <phoneticPr fontId="3" type="noConversion"/>
  </si>
  <si>
    <t>家庭教育基本技能指导</t>
    <phoneticPr fontId="3" type="noConversion"/>
  </si>
  <si>
    <t>10615</t>
    <phoneticPr fontId="3" type="noConversion"/>
  </si>
  <si>
    <t>0624</t>
    <phoneticPr fontId="3" type="noConversion"/>
  </si>
  <si>
    <t>0619</t>
    <phoneticPr fontId="3" type="noConversion"/>
  </si>
  <si>
    <t>学前儿童健康教育</t>
    <phoneticPr fontId="3" type="noConversion"/>
  </si>
  <si>
    <t>学前儿童美术教育</t>
    <phoneticPr fontId="3" type="noConversion"/>
  </si>
  <si>
    <t>0751</t>
  </si>
  <si>
    <t>0800</t>
  </si>
  <si>
    <t>0781</t>
  </si>
  <si>
    <t>10179</t>
  </si>
  <si>
    <t>10146</t>
  </si>
  <si>
    <t>10628</t>
  </si>
  <si>
    <t>10614</t>
  </si>
  <si>
    <t>10617</t>
  </si>
  <si>
    <t>10608</t>
  </si>
  <si>
    <t>0780</t>
  </si>
  <si>
    <t>0783</t>
    <phoneticPr fontId="3" type="noConversion"/>
  </si>
  <si>
    <t>10138</t>
  </si>
  <si>
    <t>10625</t>
  </si>
  <si>
    <t>10621</t>
  </si>
  <si>
    <t>10620</t>
  </si>
  <si>
    <t>10317</t>
  </si>
  <si>
    <t>10610</t>
  </si>
  <si>
    <t>10056</t>
  </si>
  <si>
    <t>10136</t>
  </si>
  <si>
    <t>10065</t>
  </si>
  <si>
    <t>10085</t>
  </si>
  <si>
    <t>0788</t>
  </si>
  <si>
    <t>0786</t>
  </si>
  <si>
    <t>0782</t>
  </si>
  <si>
    <t>0793</t>
  </si>
  <si>
    <t>0797</t>
    <phoneticPr fontId="3" type="noConversion"/>
  </si>
  <si>
    <t>10544</t>
    <phoneticPr fontId="3" type="noConversion"/>
  </si>
  <si>
    <t>10128</t>
    <phoneticPr fontId="3" type="noConversion"/>
  </si>
  <si>
    <t>10270</t>
  </si>
  <si>
    <t xml:space="preserve">
（选修6学分）
限选课</t>
    <phoneticPr fontId="3" type="noConversion"/>
  </si>
  <si>
    <t>教学技能拓展模块</t>
    <phoneticPr fontId="3" type="noConversion"/>
  </si>
  <si>
    <t>教师专业发展模块</t>
    <phoneticPr fontId="3" type="noConversion"/>
  </si>
  <si>
    <t>早期教育模块</t>
    <phoneticPr fontId="3" type="noConversion"/>
  </si>
  <si>
    <t>家庭教育模块</t>
    <phoneticPr fontId="3" type="noConversion"/>
  </si>
  <si>
    <t>任选课</t>
    <phoneticPr fontId="3" type="noConversion"/>
  </si>
  <si>
    <t>学前教育专业综合实践</t>
    <phoneticPr fontId="3" type="noConversion"/>
  </si>
  <si>
    <r>
      <rPr>
        <b/>
        <sz val="10"/>
        <rFont val="宋体"/>
        <family val="3"/>
        <charset val="134"/>
      </rPr>
      <t>说明：</t>
    </r>
    <r>
      <rPr>
        <sz val="10"/>
        <rFont val="宋体"/>
        <family val="3"/>
        <charset val="134"/>
      </rPr>
      <t xml:space="preserve">
①本专业修满80 学分，公共必修课和专业必修课为必选课，剩余学分由专业选修课补足。
②限选课中限选6学分课程进行学习。
③任选课中可以按照模块进行选修，也可以跨模块任意选择，以补足剩余学分。
④0900《统考大学英语》不限开课学期，无作业，不安排期末考试。</t>
    </r>
    <phoneticPr fontId="3" type="noConversion"/>
  </si>
  <si>
    <t>0795</t>
    <phoneticPr fontId="3" type="noConversion"/>
  </si>
  <si>
    <t>中国近现代史纲要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</si>
</sst>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12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12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9" fillId="0" borderId="0">
      <alignment vertical="center"/>
    </xf>
    <xf numFmtId="0" fontId="1" fillId="0" borderId="0"/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6" fillId="0" borderId="0" xfId="0" applyFont="1"/>
    <xf numFmtId="0" fontId="1" fillId="0" borderId="0" xfId="0" applyFont="1"/>
    <xf numFmtId="0" fontId="8" fillId="0" borderId="0" xfId="0" applyFont="1"/>
    <xf numFmtId="0" fontId="1" fillId="0" borderId="0" xfId="0" applyFont="1" applyAlignment="1">
      <alignment vertical="center"/>
    </xf>
    <xf numFmtId="49" fontId="1" fillId="0" borderId="0" xfId="0" applyNumberFormat="1" applyFont="1"/>
    <xf numFmtId="0" fontId="4" fillId="0" borderId="4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4" fillId="0" borderId="4" xfId="1" quotePrefix="1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left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left" vertical="center"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7" fillId="0" borderId="1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9" fontId="3" fillId="0" borderId="4" xfId="2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49" fontId="3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1" xfId="0" applyBorder="1"/>
    <xf numFmtId="0" fontId="3" fillId="0" borderId="4" xfId="2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3" fillId="0" borderId="4" xfId="2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2" borderId="11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49" fontId="5" fillId="0" borderId="8" xfId="0" applyNumberFormat="1" applyFont="1" applyFill="1" applyBorder="1" applyAlignment="1">
      <alignment horizontal="center" vertical="center" textRotation="255"/>
    </xf>
    <xf numFmtId="49" fontId="5" fillId="0" borderId="4" xfId="0" applyNumberFormat="1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</cellXfs>
  <cellStyles count="7">
    <cellStyle name="常规" xfId="0" builtinId="0"/>
    <cellStyle name="常规 2" xfId="6"/>
    <cellStyle name="常规 3" xfId="3"/>
    <cellStyle name="常规 4" xfId="2"/>
    <cellStyle name="常规 5" xfId="1"/>
    <cellStyle name="常规 6" xfId="4"/>
    <cellStyle name="常规 7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D0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tabSelected="1" zoomScale="90" zoomScaleNormal="90" workbookViewId="0">
      <selection activeCell="U13" sqref="U13"/>
    </sheetView>
  </sheetViews>
  <sheetFormatPr defaultColWidth="9" defaultRowHeight="15.6" x14ac:dyDescent="0.25"/>
  <cols>
    <col min="1" max="1" width="3" style="2" customWidth="1"/>
    <col min="2" max="2" width="1.8984375" style="2" customWidth="1"/>
    <col min="3" max="3" width="3" style="2" customWidth="1"/>
    <col min="4" max="4" width="5.8984375" style="6" bestFit="1" customWidth="1"/>
    <col min="5" max="5" width="29.09765625" style="3" customWidth="1"/>
    <col min="6" max="10" width="6.09765625" style="3" customWidth="1"/>
    <col min="11" max="11" width="4.19921875" style="3" bestFit="1" customWidth="1"/>
    <col min="12" max="12" width="6.19921875" style="3" customWidth="1"/>
    <col min="13" max="13" width="7" style="3" customWidth="1"/>
    <col min="14" max="15" width="5" style="3" customWidth="1"/>
    <col min="16" max="16384" width="9" style="3"/>
  </cols>
  <sheetData>
    <row r="1" spans="1:15" s="1" customFormat="1" ht="28.5" customHeight="1" thickBot="1" x14ac:dyDescent="0.3">
      <c r="A1" s="63" t="s">
        <v>0</v>
      </c>
      <c r="B1" s="63"/>
      <c r="C1" s="63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5"/>
    </row>
    <row r="2" spans="1:15" s="2" customFormat="1" ht="25.5" customHeight="1" thickTop="1" x14ac:dyDescent="0.25">
      <c r="A2" s="66" t="s">
        <v>1</v>
      </c>
      <c r="B2" s="67"/>
      <c r="C2" s="67"/>
      <c r="D2" s="68" t="s">
        <v>2</v>
      </c>
      <c r="E2" s="70" t="s">
        <v>3</v>
      </c>
      <c r="F2" s="70" t="s">
        <v>4</v>
      </c>
      <c r="G2" s="70"/>
      <c r="H2" s="70"/>
      <c r="I2" s="70"/>
      <c r="J2" s="70"/>
      <c r="K2" s="67" t="s">
        <v>5</v>
      </c>
      <c r="L2" s="70" t="s">
        <v>6</v>
      </c>
      <c r="M2" s="71"/>
      <c r="N2" s="70" t="s">
        <v>7</v>
      </c>
      <c r="O2" s="72"/>
    </row>
    <row r="3" spans="1:15" s="2" customFormat="1" ht="28.5" customHeight="1" x14ac:dyDescent="0.25">
      <c r="A3" s="55"/>
      <c r="B3" s="57"/>
      <c r="C3" s="57"/>
      <c r="D3" s="69"/>
      <c r="E3" s="46"/>
      <c r="F3" s="30" t="s">
        <v>8</v>
      </c>
      <c r="G3" s="30" t="s">
        <v>9</v>
      </c>
      <c r="H3" s="30" t="s">
        <v>10</v>
      </c>
      <c r="I3" s="30" t="s">
        <v>11</v>
      </c>
      <c r="J3" s="30" t="s">
        <v>12</v>
      </c>
      <c r="K3" s="57"/>
      <c r="L3" s="30" t="s">
        <v>13</v>
      </c>
      <c r="M3" s="30" t="s">
        <v>14</v>
      </c>
      <c r="N3" s="30" t="s">
        <v>15</v>
      </c>
      <c r="O3" s="31" t="s">
        <v>16</v>
      </c>
    </row>
    <row r="4" spans="1:15" ht="21" customHeight="1" x14ac:dyDescent="0.25">
      <c r="A4" s="62" t="s">
        <v>17</v>
      </c>
      <c r="B4" s="56"/>
      <c r="C4" s="56"/>
      <c r="D4" s="33">
        <v>10451</v>
      </c>
      <c r="E4" s="7" t="s">
        <v>140</v>
      </c>
      <c r="F4" s="8" t="s">
        <v>18</v>
      </c>
      <c r="G4" s="9"/>
      <c r="H4" s="8"/>
      <c r="I4" s="9"/>
      <c r="J4" s="9"/>
      <c r="K4" s="8">
        <v>3</v>
      </c>
      <c r="L4" s="9">
        <f>K4*16</f>
        <v>48</v>
      </c>
      <c r="M4" s="9"/>
      <c r="N4" s="9"/>
      <c r="O4" s="25" t="s">
        <v>19</v>
      </c>
    </row>
    <row r="5" spans="1:15" ht="25.5" customHeight="1" x14ac:dyDescent="0.25">
      <c r="A5" s="62"/>
      <c r="B5" s="56"/>
      <c r="C5" s="56"/>
      <c r="D5" s="10" t="s">
        <v>139</v>
      </c>
      <c r="E5" s="7" t="s">
        <v>20</v>
      </c>
      <c r="F5" s="9"/>
      <c r="G5" s="8" t="s">
        <v>18</v>
      </c>
      <c r="H5" s="8"/>
      <c r="I5" s="9"/>
      <c r="J5" s="9"/>
      <c r="K5" s="8">
        <v>3</v>
      </c>
      <c r="L5" s="9">
        <f>K5*16</f>
        <v>48</v>
      </c>
      <c r="M5" s="9"/>
      <c r="N5" s="9"/>
      <c r="O5" s="25" t="s">
        <v>19</v>
      </c>
    </row>
    <row r="6" spans="1:15" ht="42" customHeight="1" x14ac:dyDescent="0.25">
      <c r="A6" s="62"/>
      <c r="B6" s="56"/>
      <c r="C6" s="56"/>
      <c r="D6" s="10" t="s">
        <v>21</v>
      </c>
      <c r="E6" s="7" t="s">
        <v>22</v>
      </c>
      <c r="F6" s="8" t="s">
        <v>23</v>
      </c>
      <c r="G6" s="8"/>
      <c r="H6" s="8"/>
      <c r="I6" s="9"/>
      <c r="J6" s="9"/>
      <c r="K6" s="8">
        <v>3</v>
      </c>
      <c r="L6" s="9">
        <f>K6*16</f>
        <v>48</v>
      </c>
      <c r="M6" s="9"/>
      <c r="N6" s="9"/>
      <c r="O6" s="25" t="s">
        <v>19</v>
      </c>
    </row>
    <row r="7" spans="1:15" ht="24.75" customHeight="1" x14ac:dyDescent="0.25">
      <c r="A7" s="62"/>
      <c r="B7" s="56"/>
      <c r="C7" s="56"/>
      <c r="D7" s="10" t="s">
        <v>24</v>
      </c>
      <c r="E7" s="7" t="s">
        <v>25</v>
      </c>
      <c r="F7" s="8"/>
      <c r="G7" s="8" t="s">
        <v>18</v>
      </c>
      <c r="H7" s="8"/>
      <c r="I7" s="9"/>
      <c r="J7" s="9"/>
      <c r="K7" s="8">
        <v>3</v>
      </c>
      <c r="L7" s="9">
        <f>K7*16</f>
        <v>48</v>
      </c>
      <c r="M7" s="9"/>
      <c r="N7" s="9"/>
      <c r="O7" s="25" t="s">
        <v>19</v>
      </c>
    </row>
    <row r="8" spans="1:15" ht="15.75" customHeight="1" x14ac:dyDescent="0.25">
      <c r="A8" s="62"/>
      <c r="B8" s="56"/>
      <c r="C8" s="56"/>
      <c r="D8" s="11" t="s">
        <v>26</v>
      </c>
      <c r="E8" s="12" t="s">
        <v>27</v>
      </c>
      <c r="F8" s="8" t="s">
        <v>18</v>
      </c>
      <c r="G8" s="8"/>
      <c r="H8" s="8"/>
      <c r="I8" s="8"/>
      <c r="J8" s="8"/>
      <c r="K8" s="8">
        <v>4</v>
      </c>
      <c r="L8" s="8">
        <f>K8*16/2</f>
        <v>32</v>
      </c>
      <c r="M8" s="8">
        <v>32</v>
      </c>
      <c r="N8" s="8" t="s">
        <v>19</v>
      </c>
      <c r="O8" s="26"/>
    </row>
    <row r="9" spans="1:15" x14ac:dyDescent="0.25">
      <c r="A9" s="62"/>
      <c r="B9" s="56"/>
      <c r="C9" s="56"/>
      <c r="D9" s="11" t="s">
        <v>28</v>
      </c>
      <c r="E9" s="12" t="s">
        <v>29</v>
      </c>
      <c r="F9" s="8" t="s">
        <v>18</v>
      </c>
      <c r="G9" s="8"/>
      <c r="H9" s="8"/>
      <c r="I9" s="8"/>
      <c r="J9" s="8"/>
      <c r="K9" s="8">
        <v>2</v>
      </c>
      <c r="L9" s="8">
        <f t="shared" ref="L9:L14" si="0">K9*16</f>
        <v>32</v>
      </c>
      <c r="M9" s="8"/>
      <c r="N9" s="8" t="s">
        <v>30</v>
      </c>
      <c r="O9" s="26"/>
    </row>
    <row r="10" spans="1:15" s="4" customFormat="1" x14ac:dyDescent="0.3">
      <c r="A10" s="62"/>
      <c r="B10" s="56"/>
      <c r="C10" s="56"/>
      <c r="D10" s="33" t="s">
        <v>31</v>
      </c>
      <c r="E10" s="13" t="s">
        <v>32</v>
      </c>
      <c r="F10" s="8" t="s">
        <v>18</v>
      </c>
      <c r="G10" s="14"/>
      <c r="H10" s="8"/>
      <c r="I10" s="9"/>
      <c r="J10" s="9"/>
      <c r="K10" s="8">
        <v>0.5</v>
      </c>
      <c r="L10" s="9">
        <f t="shared" si="0"/>
        <v>8</v>
      </c>
      <c r="M10" s="9"/>
      <c r="N10" s="9"/>
      <c r="O10" s="25" t="s">
        <v>19</v>
      </c>
    </row>
    <row r="11" spans="1:15" s="4" customFormat="1" x14ac:dyDescent="0.3">
      <c r="A11" s="62"/>
      <c r="B11" s="56"/>
      <c r="C11" s="56"/>
      <c r="D11" s="33" t="s">
        <v>33</v>
      </c>
      <c r="E11" s="13" t="s">
        <v>34</v>
      </c>
      <c r="F11" s="8"/>
      <c r="G11" s="8" t="s">
        <v>18</v>
      </c>
      <c r="H11" s="8"/>
      <c r="I11" s="9"/>
      <c r="J11" s="9"/>
      <c r="K11" s="8">
        <v>0.5</v>
      </c>
      <c r="L11" s="9">
        <f t="shared" si="0"/>
        <v>8</v>
      </c>
      <c r="M11" s="9"/>
      <c r="N11" s="9"/>
      <c r="O11" s="25" t="s">
        <v>19</v>
      </c>
    </row>
    <row r="12" spans="1:15" s="4" customFormat="1" x14ac:dyDescent="0.3">
      <c r="A12" s="62"/>
      <c r="B12" s="56"/>
      <c r="C12" s="56"/>
      <c r="D12" s="33" t="s">
        <v>35</v>
      </c>
      <c r="E12" s="13" t="s">
        <v>36</v>
      </c>
      <c r="F12" s="8"/>
      <c r="G12" s="14"/>
      <c r="H12" s="8" t="s">
        <v>18</v>
      </c>
      <c r="I12" s="9"/>
      <c r="J12" s="9"/>
      <c r="K12" s="8">
        <v>0.5</v>
      </c>
      <c r="L12" s="9">
        <f t="shared" si="0"/>
        <v>8</v>
      </c>
      <c r="M12" s="9"/>
      <c r="N12" s="9"/>
      <c r="O12" s="25" t="s">
        <v>19</v>
      </c>
    </row>
    <row r="13" spans="1:15" s="4" customFormat="1" x14ac:dyDescent="0.3">
      <c r="A13" s="62"/>
      <c r="B13" s="56"/>
      <c r="C13" s="56"/>
      <c r="D13" s="33" t="s">
        <v>37</v>
      </c>
      <c r="E13" s="13" t="s">
        <v>38</v>
      </c>
      <c r="F13" s="8"/>
      <c r="G13" s="14"/>
      <c r="H13" s="8"/>
      <c r="I13" s="8" t="s">
        <v>18</v>
      </c>
      <c r="J13" s="9"/>
      <c r="K13" s="8">
        <v>0.5</v>
      </c>
      <c r="L13" s="9">
        <f t="shared" si="0"/>
        <v>8</v>
      </c>
      <c r="M13" s="9"/>
      <c r="N13" s="9"/>
      <c r="O13" s="25" t="s">
        <v>19</v>
      </c>
    </row>
    <row r="14" spans="1:15" x14ac:dyDescent="0.25">
      <c r="A14" s="62"/>
      <c r="B14" s="56"/>
      <c r="C14" s="56"/>
      <c r="D14" s="10" t="s">
        <v>39</v>
      </c>
      <c r="E14" s="13" t="s">
        <v>40</v>
      </c>
      <c r="F14" s="14"/>
      <c r="G14" s="14"/>
      <c r="H14" s="14"/>
      <c r="I14" s="14"/>
      <c r="J14" s="14"/>
      <c r="K14" s="9">
        <v>1</v>
      </c>
      <c r="L14" s="8">
        <f t="shared" si="0"/>
        <v>16</v>
      </c>
      <c r="M14" s="8"/>
      <c r="N14" s="8" t="s">
        <v>30</v>
      </c>
      <c r="O14" s="26"/>
    </row>
    <row r="15" spans="1:15" s="2" customFormat="1" x14ac:dyDescent="0.25">
      <c r="A15" s="62"/>
      <c r="B15" s="56"/>
      <c r="C15" s="56"/>
      <c r="D15" s="61" t="s">
        <v>41</v>
      </c>
      <c r="E15" s="61"/>
      <c r="F15" s="15">
        <v>12.5</v>
      </c>
      <c r="G15" s="15">
        <v>6.5</v>
      </c>
      <c r="H15" s="16">
        <v>0.5</v>
      </c>
      <c r="I15" s="16">
        <v>0.5</v>
      </c>
      <c r="J15" s="16">
        <v>0</v>
      </c>
      <c r="K15" s="16">
        <f>SUM(K4:K14)</f>
        <v>21</v>
      </c>
      <c r="L15" s="16">
        <f>SUM(L4:L14)</f>
        <v>304</v>
      </c>
      <c r="M15" s="16">
        <f>SUM(M4:M14)</f>
        <v>32</v>
      </c>
      <c r="N15" s="8"/>
      <c r="O15" s="26"/>
    </row>
    <row r="16" spans="1:15" ht="15" customHeight="1" x14ac:dyDescent="0.25">
      <c r="A16" s="55" t="s">
        <v>42</v>
      </c>
      <c r="B16" s="56" t="s">
        <v>43</v>
      </c>
      <c r="C16" s="56"/>
      <c r="D16" s="11" t="s">
        <v>130</v>
      </c>
      <c r="E16" s="12" t="s">
        <v>44</v>
      </c>
      <c r="F16" s="8" t="s">
        <v>18</v>
      </c>
      <c r="G16" s="8"/>
      <c r="H16" s="8"/>
      <c r="I16" s="8"/>
      <c r="J16" s="8"/>
      <c r="K16" s="8">
        <v>3</v>
      </c>
      <c r="L16" s="8">
        <f>K16*16</f>
        <v>48</v>
      </c>
      <c r="M16" s="8"/>
      <c r="N16" s="8"/>
      <c r="O16" s="26" t="s">
        <v>19</v>
      </c>
    </row>
    <row r="17" spans="1:15" ht="24" x14ac:dyDescent="0.25">
      <c r="A17" s="55"/>
      <c r="B17" s="56"/>
      <c r="C17" s="56"/>
      <c r="D17" s="17" t="s">
        <v>97</v>
      </c>
      <c r="E17" s="12" t="s">
        <v>45</v>
      </c>
      <c r="F17" s="8"/>
      <c r="G17" s="8" t="s">
        <v>18</v>
      </c>
      <c r="H17" s="8"/>
      <c r="I17" s="23"/>
      <c r="J17" s="8"/>
      <c r="K17" s="8">
        <v>2</v>
      </c>
      <c r="L17" s="8">
        <v>24</v>
      </c>
      <c r="M17" s="8">
        <v>8</v>
      </c>
      <c r="N17" s="8"/>
      <c r="O17" s="26" t="s">
        <v>19</v>
      </c>
    </row>
    <row r="18" spans="1:15" ht="22.2" customHeight="1" x14ac:dyDescent="0.25">
      <c r="A18" s="55"/>
      <c r="B18" s="56"/>
      <c r="C18" s="56"/>
      <c r="D18" s="11" t="s">
        <v>118</v>
      </c>
      <c r="E18" s="12" t="s">
        <v>46</v>
      </c>
      <c r="F18" s="8"/>
      <c r="G18" s="8" t="s">
        <v>18</v>
      </c>
      <c r="H18" s="27"/>
      <c r="I18" s="8"/>
      <c r="J18" s="8"/>
      <c r="K18" s="8">
        <v>3</v>
      </c>
      <c r="L18" s="8">
        <v>48</v>
      </c>
      <c r="M18" s="8"/>
      <c r="N18" s="8"/>
      <c r="O18" s="26" t="s">
        <v>19</v>
      </c>
    </row>
    <row r="19" spans="1:15" x14ac:dyDescent="0.25">
      <c r="A19" s="55"/>
      <c r="B19" s="56"/>
      <c r="C19" s="56"/>
      <c r="D19" s="11" t="s">
        <v>119</v>
      </c>
      <c r="E19" s="12" t="s">
        <v>47</v>
      </c>
      <c r="F19" s="8" t="s">
        <v>23</v>
      </c>
      <c r="G19" s="8"/>
      <c r="H19" s="8"/>
      <c r="I19" s="8"/>
      <c r="J19" s="8"/>
      <c r="K19" s="8">
        <v>3</v>
      </c>
      <c r="L19" s="8">
        <v>32</v>
      </c>
      <c r="M19" s="8">
        <v>16</v>
      </c>
      <c r="N19" s="8"/>
      <c r="O19" s="26" t="s">
        <v>19</v>
      </c>
    </row>
    <row r="20" spans="1:15" x14ac:dyDescent="0.25">
      <c r="A20" s="55"/>
      <c r="B20" s="56"/>
      <c r="C20" s="56"/>
      <c r="D20" s="11" t="s">
        <v>120</v>
      </c>
      <c r="E20" s="12" t="s">
        <v>48</v>
      </c>
      <c r="F20" s="8"/>
      <c r="G20" s="8" t="s">
        <v>18</v>
      </c>
      <c r="H20" s="8"/>
      <c r="I20" s="8"/>
      <c r="J20" s="8"/>
      <c r="K20" s="8">
        <v>3</v>
      </c>
      <c r="L20" s="8">
        <f>K20*16</f>
        <v>48</v>
      </c>
      <c r="M20" s="8"/>
      <c r="N20" s="8"/>
      <c r="O20" s="26" t="s">
        <v>19</v>
      </c>
    </row>
    <row r="21" spans="1:15" x14ac:dyDescent="0.25">
      <c r="A21" s="55"/>
      <c r="B21" s="56"/>
      <c r="C21" s="56"/>
      <c r="D21" s="11" t="s">
        <v>121</v>
      </c>
      <c r="E21" s="12" t="s">
        <v>49</v>
      </c>
      <c r="F21" s="8"/>
      <c r="G21" s="8"/>
      <c r="H21" s="8" t="s">
        <v>23</v>
      </c>
      <c r="I21" s="23"/>
      <c r="J21" s="8"/>
      <c r="K21" s="8">
        <v>2</v>
      </c>
      <c r="L21" s="8">
        <f>K21*16</f>
        <v>32</v>
      </c>
      <c r="M21" s="8"/>
      <c r="N21" s="8"/>
      <c r="O21" s="26" t="s">
        <v>19</v>
      </c>
    </row>
    <row r="22" spans="1:15" x14ac:dyDescent="0.25">
      <c r="A22" s="55"/>
      <c r="B22" s="56"/>
      <c r="C22" s="56"/>
      <c r="D22" s="11" t="s">
        <v>122</v>
      </c>
      <c r="E22" s="12" t="s">
        <v>50</v>
      </c>
      <c r="F22" s="8"/>
      <c r="G22" s="8"/>
      <c r="H22" s="8" t="s">
        <v>23</v>
      </c>
      <c r="I22" s="8"/>
      <c r="J22" s="8"/>
      <c r="K22" s="8">
        <v>3</v>
      </c>
      <c r="L22" s="8">
        <v>40</v>
      </c>
      <c r="M22" s="8">
        <v>8</v>
      </c>
      <c r="N22" s="8"/>
      <c r="O22" s="26" t="s">
        <v>19</v>
      </c>
    </row>
    <row r="23" spans="1:15" x14ac:dyDescent="0.25">
      <c r="A23" s="55"/>
      <c r="B23" s="56"/>
      <c r="C23" s="56"/>
      <c r="D23" s="11" t="s">
        <v>129</v>
      </c>
      <c r="E23" s="12" t="s">
        <v>51</v>
      </c>
      <c r="F23" s="8"/>
      <c r="G23" s="8"/>
      <c r="H23" s="8"/>
      <c r="I23" s="8" t="s">
        <v>18</v>
      </c>
      <c r="J23" s="8"/>
      <c r="K23" s="8">
        <v>3</v>
      </c>
      <c r="L23" s="8">
        <v>32</v>
      </c>
      <c r="M23" s="8">
        <v>16</v>
      </c>
      <c r="N23" s="8"/>
      <c r="O23" s="26" t="s">
        <v>19</v>
      </c>
    </row>
    <row r="24" spans="1:15" x14ac:dyDescent="0.25">
      <c r="A24" s="55"/>
      <c r="B24" s="56"/>
      <c r="C24" s="56"/>
      <c r="D24" s="11" t="s">
        <v>128</v>
      </c>
      <c r="E24" s="12" t="s">
        <v>52</v>
      </c>
      <c r="F24" s="8"/>
      <c r="G24" s="8"/>
      <c r="H24" s="8"/>
      <c r="I24" s="8" t="s">
        <v>18</v>
      </c>
      <c r="J24" s="8"/>
      <c r="K24" s="8">
        <v>2</v>
      </c>
      <c r="L24" s="8">
        <v>16</v>
      </c>
      <c r="M24" s="8">
        <v>16</v>
      </c>
      <c r="N24" s="8"/>
      <c r="O24" s="26" t="s">
        <v>19</v>
      </c>
    </row>
    <row r="25" spans="1:15" x14ac:dyDescent="0.25">
      <c r="A25" s="55"/>
      <c r="B25" s="56"/>
      <c r="C25" s="56"/>
      <c r="D25" s="11" t="s">
        <v>123</v>
      </c>
      <c r="E25" s="12" t="s">
        <v>53</v>
      </c>
      <c r="F25" s="8"/>
      <c r="G25" s="23"/>
      <c r="H25" s="8" t="s">
        <v>23</v>
      </c>
      <c r="I25" s="23"/>
      <c r="J25" s="8"/>
      <c r="K25" s="8">
        <v>3</v>
      </c>
      <c r="L25" s="8">
        <v>32</v>
      </c>
      <c r="M25" s="8">
        <v>16</v>
      </c>
      <c r="N25" s="8"/>
      <c r="O25" s="26" t="s">
        <v>19</v>
      </c>
    </row>
    <row r="26" spans="1:15" x14ac:dyDescent="0.25">
      <c r="A26" s="55"/>
      <c r="B26" s="56"/>
      <c r="C26" s="56"/>
      <c r="D26" s="11" t="s">
        <v>124</v>
      </c>
      <c r="E26" s="12" t="s">
        <v>54</v>
      </c>
      <c r="F26" s="8"/>
      <c r="G26" s="8"/>
      <c r="H26" s="8" t="s">
        <v>23</v>
      </c>
      <c r="I26" s="8"/>
      <c r="J26" s="8"/>
      <c r="K26" s="8">
        <v>3</v>
      </c>
      <c r="L26" s="8">
        <v>32</v>
      </c>
      <c r="M26" s="8">
        <v>16</v>
      </c>
      <c r="N26" s="8"/>
      <c r="O26" s="26" t="s">
        <v>19</v>
      </c>
    </row>
    <row r="27" spans="1:15" x14ac:dyDescent="0.25">
      <c r="A27" s="55"/>
      <c r="B27" s="56"/>
      <c r="C27" s="56"/>
      <c r="D27" s="11" t="s">
        <v>125</v>
      </c>
      <c r="E27" s="12" t="s">
        <v>55</v>
      </c>
      <c r="F27" s="8"/>
      <c r="G27" s="8" t="s">
        <v>56</v>
      </c>
      <c r="H27" s="23"/>
      <c r="I27" s="8"/>
      <c r="J27" s="8"/>
      <c r="K27" s="8">
        <v>3</v>
      </c>
      <c r="L27" s="8">
        <v>32</v>
      </c>
      <c r="M27" s="8">
        <v>16</v>
      </c>
      <c r="N27" s="8"/>
      <c r="O27" s="26" t="s">
        <v>19</v>
      </c>
    </row>
    <row r="28" spans="1:15" x14ac:dyDescent="0.25">
      <c r="A28" s="55"/>
      <c r="B28" s="57" t="s">
        <v>57</v>
      </c>
      <c r="C28" s="57"/>
      <c r="D28" s="11" t="s">
        <v>126</v>
      </c>
      <c r="E28" s="12" t="s">
        <v>137</v>
      </c>
      <c r="F28" s="8"/>
      <c r="G28" s="8"/>
      <c r="H28" s="8"/>
      <c r="I28" s="8" t="s">
        <v>56</v>
      </c>
      <c r="J28" s="8"/>
      <c r="K28" s="8">
        <v>4</v>
      </c>
      <c r="L28" s="8">
        <v>16</v>
      </c>
      <c r="M28" s="8">
        <v>48</v>
      </c>
      <c r="N28" s="8" t="s">
        <v>19</v>
      </c>
      <c r="O28" s="26"/>
    </row>
    <row r="29" spans="1:15" x14ac:dyDescent="0.25">
      <c r="A29" s="55"/>
      <c r="B29" s="57"/>
      <c r="C29" s="57"/>
      <c r="D29" s="11" t="s">
        <v>58</v>
      </c>
      <c r="E29" s="12" t="s">
        <v>59</v>
      </c>
      <c r="F29" s="8"/>
      <c r="G29" s="8"/>
      <c r="H29" s="8"/>
      <c r="I29" s="8" t="s">
        <v>23</v>
      </c>
      <c r="J29" s="8"/>
      <c r="K29" s="8">
        <v>1</v>
      </c>
      <c r="L29" s="8">
        <f>K29*16</f>
        <v>16</v>
      </c>
      <c r="M29" s="8"/>
      <c r="N29" s="8"/>
      <c r="O29" s="28" t="s">
        <v>19</v>
      </c>
    </row>
    <row r="30" spans="1:15" ht="22.2" customHeight="1" x14ac:dyDescent="0.25">
      <c r="A30" s="55"/>
      <c r="B30" s="57"/>
      <c r="C30" s="57"/>
      <c r="D30" s="11" t="s">
        <v>117</v>
      </c>
      <c r="E30" s="12" t="s">
        <v>60</v>
      </c>
      <c r="F30" s="8"/>
      <c r="G30" s="8"/>
      <c r="H30" s="8"/>
      <c r="I30" s="8"/>
      <c r="J30" s="8" t="s">
        <v>23</v>
      </c>
      <c r="K30" s="8">
        <v>4</v>
      </c>
      <c r="L30" s="9"/>
      <c r="M30" s="8">
        <f>K30*16</f>
        <v>64</v>
      </c>
      <c r="N30" s="8" t="s">
        <v>19</v>
      </c>
      <c r="O30" s="26"/>
    </row>
    <row r="31" spans="1:15" ht="23.4" customHeight="1" x14ac:dyDescent="0.25">
      <c r="A31" s="55"/>
      <c r="B31" s="61" t="s">
        <v>41</v>
      </c>
      <c r="C31" s="61"/>
      <c r="D31" s="61"/>
      <c r="E31" s="61"/>
      <c r="F31" s="16">
        <v>6</v>
      </c>
      <c r="G31" s="16">
        <v>11</v>
      </c>
      <c r="H31" s="16">
        <v>11</v>
      </c>
      <c r="I31" s="16">
        <v>10</v>
      </c>
      <c r="J31" s="16">
        <v>4</v>
      </c>
      <c r="K31" s="16">
        <f>SUM(K16:K30)</f>
        <v>42</v>
      </c>
      <c r="L31" s="16">
        <f>SUM(L16:L30)</f>
        <v>448</v>
      </c>
      <c r="M31" s="16">
        <f>SUM(M16:M30)</f>
        <v>224</v>
      </c>
      <c r="N31" s="8"/>
      <c r="O31" s="26"/>
    </row>
    <row r="32" spans="1:15" ht="28.2" customHeight="1" x14ac:dyDescent="0.25">
      <c r="A32" s="55" t="s">
        <v>95</v>
      </c>
      <c r="B32" s="56" t="s">
        <v>131</v>
      </c>
      <c r="C32" s="57"/>
      <c r="D32" s="11" t="s">
        <v>113</v>
      </c>
      <c r="E32" s="12" t="s">
        <v>61</v>
      </c>
      <c r="F32" s="8"/>
      <c r="G32" s="8" t="s">
        <v>18</v>
      </c>
      <c r="H32" s="8"/>
      <c r="I32" s="8"/>
      <c r="J32" s="8"/>
      <c r="K32" s="8">
        <v>2</v>
      </c>
      <c r="L32" s="8">
        <v>24</v>
      </c>
      <c r="M32" s="8">
        <v>8</v>
      </c>
      <c r="N32" s="36"/>
      <c r="O32" s="37" t="s">
        <v>19</v>
      </c>
    </row>
    <row r="33" spans="1:15" ht="28.2" customHeight="1" x14ac:dyDescent="0.25">
      <c r="A33" s="55"/>
      <c r="B33" s="57"/>
      <c r="C33" s="57"/>
      <c r="D33" s="11" t="s">
        <v>114</v>
      </c>
      <c r="E33" s="12" t="s">
        <v>62</v>
      </c>
      <c r="F33" s="8"/>
      <c r="G33" s="8"/>
      <c r="H33" s="8" t="s">
        <v>23</v>
      </c>
      <c r="I33" s="8"/>
      <c r="J33" s="8"/>
      <c r="K33" s="8">
        <v>2</v>
      </c>
      <c r="L33" s="8">
        <v>24</v>
      </c>
      <c r="M33" s="8">
        <v>8</v>
      </c>
      <c r="N33" s="36"/>
      <c r="O33" s="37" t="s">
        <v>19</v>
      </c>
    </row>
    <row r="34" spans="1:15" ht="28.2" customHeight="1" x14ac:dyDescent="0.25">
      <c r="A34" s="55"/>
      <c r="B34" s="57"/>
      <c r="C34" s="57"/>
      <c r="D34" s="11" t="s">
        <v>115</v>
      </c>
      <c r="E34" s="12" t="s">
        <v>63</v>
      </c>
      <c r="F34" s="8"/>
      <c r="G34" s="8"/>
      <c r="H34" s="23"/>
      <c r="I34" s="8" t="s">
        <v>23</v>
      </c>
      <c r="J34" s="8"/>
      <c r="K34" s="8">
        <v>2</v>
      </c>
      <c r="L34" s="8">
        <v>24</v>
      </c>
      <c r="M34" s="8">
        <v>8</v>
      </c>
      <c r="N34" s="36" t="s">
        <v>19</v>
      </c>
      <c r="O34" s="38"/>
    </row>
    <row r="35" spans="1:15" ht="28.2" customHeight="1" x14ac:dyDescent="0.25">
      <c r="A35" s="55"/>
      <c r="B35" s="57"/>
      <c r="C35" s="57"/>
      <c r="D35" s="11" t="s">
        <v>116</v>
      </c>
      <c r="E35" s="12" t="s">
        <v>64</v>
      </c>
      <c r="F35" s="8"/>
      <c r="G35" s="8"/>
      <c r="H35" s="24"/>
      <c r="I35" s="8" t="s">
        <v>18</v>
      </c>
      <c r="J35" s="8"/>
      <c r="K35" s="8">
        <v>2</v>
      </c>
      <c r="L35" s="8">
        <v>24</v>
      </c>
      <c r="M35" s="8">
        <v>8</v>
      </c>
      <c r="N35" s="36"/>
      <c r="O35" s="37" t="s">
        <v>19</v>
      </c>
    </row>
    <row r="36" spans="1:15" ht="28.2" customHeight="1" x14ac:dyDescent="0.25">
      <c r="A36" s="55"/>
      <c r="B36" s="57"/>
      <c r="C36" s="57"/>
      <c r="D36" s="7" t="s">
        <v>99</v>
      </c>
      <c r="E36" s="12" t="s">
        <v>100</v>
      </c>
      <c r="F36" s="18"/>
      <c r="G36" s="18"/>
      <c r="H36" s="18" t="s">
        <v>18</v>
      </c>
      <c r="I36" s="18"/>
      <c r="J36" s="18"/>
      <c r="K36" s="8">
        <v>2</v>
      </c>
      <c r="L36" s="8">
        <v>24</v>
      </c>
      <c r="M36" s="8">
        <v>8</v>
      </c>
      <c r="N36" s="39" t="s">
        <v>19</v>
      </c>
      <c r="O36" s="40"/>
    </row>
    <row r="37" spans="1:15" s="5" customFormat="1" ht="28.2" customHeight="1" x14ac:dyDescent="0.25">
      <c r="A37" s="55"/>
      <c r="B37" s="57"/>
      <c r="C37" s="57"/>
      <c r="D37" s="7" t="s">
        <v>98</v>
      </c>
      <c r="E37" s="12" t="s">
        <v>101</v>
      </c>
      <c r="F37" s="18"/>
      <c r="G37" s="24"/>
      <c r="H37" s="18"/>
      <c r="I37" s="18" t="s">
        <v>18</v>
      </c>
      <c r="J37" s="18"/>
      <c r="K37" s="8">
        <v>2</v>
      </c>
      <c r="L37" s="8">
        <v>24</v>
      </c>
      <c r="M37" s="8">
        <v>8</v>
      </c>
      <c r="N37" s="41" t="s">
        <v>19</v>
      </c>
      <c r="O37" s="40"/>
    </row>
    <row r="38" spans="1:15" s="5" customFormat="1" ht="38.4" customHeight="1" x14ac:dyDescent="0.25">
      <c r="A38" s="55"/>
      <c r="B38" s="58" t="s">
        <v>136</v>
      </c>
      <c r="C38" s="57" t="s">
        <v>132</v>
      </c>
      <c r="D38" s="17" t="s">
        <v>65</v>
      </c>
      <c r="E38" s="20" t="s">
        <v>66</v>
      </c>
      <c r="F38" s="8"/>
      <c r="G38" s="8"/>
      <c r="H38" s="8" t="s">
        <v>18</v>
      </c>
      <c r="I38" s="8"/>
      <c r="J38" s="8"/>
      <c r="K38" s="8">
        <v>3</v>
      </c>
      <c r="L38" s="8">
        <v>32</v>
      </c>
      <c r="M38" s="8">
        <v>16</v>
      </c>
      <c r="N38" s="42"/>
      <c r="O38" s="43" t="s">
        <v>19</v>
      </c>
    </row>
    <row r="39" spans="1:15" s="5" customFormat="1" ht="38.4" customHeight="1" x14ac:dyDescent="0.25">
      <c r="A39" s="55"/>
      <c r="B39" s="59"/>
      <c r="C39" s="57"/>
      <c r="D39" s="17" t="s">
        <v>127</v>
      </c>
      <c r="E39" s="22" t="s">
        <v>67</v>
      </c>
      <c r="F39" s="8"/>
      <c r="G39" s="29"/>
      <c r="H39" s="8" t="s">
        <v>18</v>
      </c>
      <c r="I39" s="8"/>
      <c r="J39" s="8"/>
      <c r="K39" s="8">
        <v>2</v>
      </c>
      <c r="L39" s="8">
        <v>16</v>
      </c>
      <c r="M39" s="8">
        <v>16</v>
      </c>
      <c r="N39" s="44"/>
      <c r="O39" s="37" t="s">
        <v>19</v>
      </c>
    </row>
    <row r="40" spans="1:15" s="5" customFormat="1" ht="38.4" customHeight="1" x14ac:dyDescent="0.25">
      <c r="A40" s="55"/>
      <c r="B40" s="59"/>
      <c r="C40" s="57"/>
      <c r="D40" s="17" t="s">
        <v>107</v>
      </c>
      <c r="E40" s="12" t="s">
        <v>68</v>
      </c>
      <c r="F40" s="8"/>
      <c r="G40" s="8"/>
      <c r="H40" s="8"/>
      <c r="I40" s="8" t="s">
        <v>69</v>
      </c>
      <c r="J40" s="8"/>
      <c r="K40" s="8">
        <v>2</v>
      </c>
      <c r="L40" s="8">
        <v>16</v>
      </c>
      <c r="M40" s="8">
        <v>16</v>
      </c>
      <c r="N40" s="36" t="s">
        <v>19</v>
      </c>
      <c r="O40" s="40"/>
    </row>
    <row r="41" spans="1:15" s="5" customFormat="1" ht="38.4" customHeight="1" x14ac:dyDescent="0.25">
      <c r="A41" s="55"/>
      <c r="B41" s="59"/>
      <c r="C41" s="57"/>
      <c r="D41" s="17" t="s">
        <v>108</v>
      </c>
      <c r="E41" s="12" t="s">
        <v>70</v>
      </c>
      <c r="F41" s="8"/>
      <c r="G41" s="8"/>
      <c r="H41" s="8"/>
      <c r="I41" s="8" t="s">
        <v>69</v>
      </c>
      <c r="J41" s="8"/>
      <c r="K41" s="8">
        <v>2</v>
      </c>
      <c r="L41" s="8">
        <v>16</v>
      </c>
      <c r="M41" s="8">
        <v>16</v>
      </c>
      <c r="N41" s="36" t="s">
        <v>19</v>
      </c>
      <c r="O41" s="40"/>
    </row>
    <row r="42" spans="1:15" s="5" customFormat="1" ht="38.4" customHeight="1" x14ac:dyDescent="0.25">
      <c r="A42" s="55"/>
      <c r="B42" s="59"/>
      <c r="C42" s="57"/>
      <c r="D42" s="17" t="s">
        <v>109</v>
      </c>
      <c r="E42" s="12" t="s">
        <v>71</v>
      </c>
      <c r="F42" s="8" t="s">
        <v>69</v>
      </c>
      <c r="G42" s="29"/>
      <c r="H42" s="8"/>
      <c r="I42" s="8"/>
      <c r="J42" s="8"/>
      <c r="K42" s="8">
        <v>2</v>
      </c>
      <c r="L42" s="8">
        <v>16</v>
      </c>
      <c r="M42" s="8">
        <v>16</v>
      </c>
      <c r="N42" s="36"/>
      <c r="O42" s="37" t="s">
        <v>19</v>
      </c>
    </row>
    <row r="43" spans="1:15" s="5" customFormat="1" ht="38.4" customHeight="1" x14ac:dyDescent="0.25">
      <c r="A43" s="55"/>
      <c r="B43" s="59"/>
      <c r="C43" s="57"/>
      <c r="D43" s="17" t="s">
        <v>110</v>
      </c>
      <c r="E43" s="12" t="s">
        <v>72</v>
      </c>
      <c r="F43" s="8"/>
      <c r="G43" s="8"/>
      <c r="H43" s="8"/>
      <c r="I43" s="8" t="s">
        <v>69</v>
      </c>
      <c r="J43" s="8"/>
      <c r="K43" s="8">
        <v>2</v>
      </c>
      <c r="L43" s="8">
        <v>16</v>
      </c>
      <c r="M43" s="8">
        <v>16</v>
      </c>
      <c r="N43" s="36"/>
      <c r="O43" s="37" t="s">
        <v>19</v>
      </c>
    </row>
    <row r="44" spans="1:15" s="5" customFormat="1" ht="37.799999999999997" customHeight="1" x14ac:dyDescent="0.25">
      <c r="A44" s="55"/>
      <c r="B44" s="59"/>
      <c r="C44" s="56" t="s">
        <v>133</v>
      </c>
      <c r="D44" s="17" t="s">
        <v>111</v>
      </c>
      <c r="E44" s="12" t="s">
        <v>73</v>
      </c>
      <c r="F44" s="8" t="s">
        <v>18</v>
      </c>
      <c r="G44" s="24"/>
      <c r="H44" s="8" t="s">
        <v>74</v>
      </c>
      <c r="I44" s="24"/>
      <c r="J44" s="8"/>
      <c r="K44" s="8">
        <v>2</v>
      </c>
      <c r="L44" s="8">
        <f>K44*16</f>
        <v>32</v>
      </c>
      <c r="M44" s="8"/>
      <c r="N44" s="36"/>
      <c r="O44" s="37" t="s">
        <v>19</v>
      </c>
    </row>
    <row r="45" spans="1:15" s="5" customFormat="1" ht="37.799999999999997" customHeight="1" x14ac:dyDescent="0.25">
      <c r="A45" s="55"/>
      <c r="B45" s="59"/>
      <c r="C45" s="56"/>
      <c r="D45" s="17" t="s">
        <v>106</v>
      </c>
      <c r="E45" s="12" t="s">
        <v>75</v>
      </c>
      <c r="F45" s="8" t="s">
        <v>69</v>
      </c>
      <c r="G45" s="8"/>
      <c r="H45" s="8"/>
      <c r="I45" s="24"/>
      <c r="J45" s="8"/>
      <c r="K45" s="8">
        <v>2</v>
      </c>
      <c r="L45" s="8">
        <v>32</v>
      </c>
      <c r="M45" s="8"/>
      <c r="N45" s="36"/>
      <c r="O45" s="37" t="s">
        <v>19</v>
      </c>
    </row>
    <row r="46" spans="1:15" s="5" customFormat="1" ht="37.799999999999997" customHeight="1" x14ac:dyDescent="0.25">
      <c r="A46" s="55"/>
      <c r="B46" s="59"/>
      <c r="C46" s="56"/>
      <c r="D46" s="17" t="s">
        <v>112</v>
      </c>
      <c r="E46" s="12" t="s">
        <v>76</v>
      </c>
      <c r="F46" s="16"/>
      <c r="G46" s="8" t="s">
        <v>56</v>
      </c>
      <c r="H46" s="24"/>
      <c r="I46" s="24"/>
      <c r="J46" s="8"/>
      <c r="K46" s="8">
        <v>1</v>
      </c>
      <c r="L46" s="8">
        <f>K46*16</f>
        <v>16</v>
      </c>
      <c r="M46" s="8"/>
      <c r="N46" s="36" t="s">
        <v>19</v>
      </c>
      <c r="O46" s="37"/>
    </row>
    <row r="47" spans="1:15" s="5" customFormat="1" ht="37.799999999999997" customHeight="1" x14ac:dyDescent="0.25">
      <c r="A47" s="55"/>
      <c r="B47" s="59"/>
      <c r="C47" s="56"/>
      <c r="D47" s="7" t="s">
        <v>77</v>
      </c>
      <c r="E47" s="12" t="s">
        <v>78</v>
      </c>
      <c r="F47" s="16"/>
      <c r="G47" s="16"/>
      <c r="H47" s="8"/>
      <c r="I47" s="8" t="s">
        <v>56</v>
      </c>
      <c r="J47" s="8"/>
      <c r="K47" s="8">
        <v>1</v>
      </c>
      <c r="L47" s="8">
        <v>16</v>
      </c>
      <c r="M47" s="8"/>
      <c r="N47" s="36" t="s">
        <v>19</v>
      </c>
      <c r="O47" s="37"/>
    </row>
    <row r="48" spans="1:15" s="5" customFormat="1" ht="37.799999999999997" customHeight="1" x14ac:dyDescent="0.25">
      <c r="A48" s="55"/>
      <c r="B48" s="59"/>
      <c r="C48" s="56"/>
      <c r="D48" s="34" t="s">
        <v>105</v>
      </c>
      <c r="E48" s="20" t="s">
        <v>79</v>
      </c>
      <c r="F48" s="21"/>
      <c r="G48" s="21"/>
      <c r="H48" s="21" t="s">
        <v>23</v>
      </c>
      <c r="I48" s="21"/>
      <c r="J48" s="21"/>
      <c r="K48" s="8">
        <v>2</v>
      </c>
      <c r="L48" s="8">
        <f>K48*16</f>
        <v>32</v>
      </c>
      <c r="M48" s="8"/>
      <c r="N48" s="36"/>
      <c r="O48" s="37" t="s">
        <v>30</v>
      </c>
    </row>
    <row r="49" spans="1:15" s="5" customFormat="1" ht="29.4" customHeight="1" x14ac:dyDescent="0.25">
      <c r="A49" s="55"/>
      <c r="B49" s="59"/>
      <c r="C49" s="57" t="s">
        <v>134</v>
      </c>
      <c r="D49" s="11" t="s">
        <v>80</v>
      </c>
      <c r="E49" s="20" t="s">
        <v>81</v>
      </c>
      <c r="F49" s="8"/>
      <c r="G49" s="8"/>
      <c r="H49" s="8"/>
      <c r="I49" s="21" t="s">
        <v>23</v>
      </c>
      <c r="J49" s="8"/>
      <c r="K49" s="8">
        <v>2</v>
      </c>
      <c r="L49" s="8">
        <v>16</v>
      </c>
      <c r="M49" s="8">
        <v>16</v>
      </c>
      <c r="N49" s="36"/>
      <c r="O49" s="37" t="s">
        <v>19</v>
      </c>
    </row>
    <row r="50" spans="1:15" s="5" customFormat="1" ht="29.4" customHeight="1" x14ac:dyDescent="0.25">
      <c r="A50" s="55"/>
      <c r="B50" s="59"/>
      <c r="C50" s="57"/>
      <c r="D50" s="11" t="s">
        <v>82</v>
      </c>
      <c r="E50" s="20" t="s">
        <v>83</v>
      </c>
      <c r="F50" s="8"/>
      <c r="G50" s="21" t="s">
        <v>23</v>
      </c>
      <c r="H50" s="24"/>
      <c r="I50" s="8"/>
      <c r="J50" s="8"/>
      <c r="K50" s="8">
        <v>2</v>
      </c>
      <c r="L50" s="8">
        <v>16</v>
      </c>
      <c r="M50" s="8">
        <v>16</v>
      </c>
      <c r="N50" s="36"/>
      <c r="O50" s="37" t="s">
        <v>19</v>
      </c>
    </row>
    <row r="51" spans="1:15" s="5" customFormat="1" ht="29.4" customHeight="1" x14ac:dyDescent="0.25">
      <c r="A51" s="55"/>
      <c r="B51" s="59"/>
      <c r="C51" s="57"/>
      <c r="D51" s="11" t="s">
        <v>104</v>
      </c>
      <c r="E51" s="22" t="s">
        <v>84</v>
      </c>
      <c r="F51" s="8"/>
      <c r="G51" s="29"/>
      <c r="H51" s="21" t="s">
        <v>23</v>
      </c>
      <c r="I51" s="8"/>
      <c r="J51" s="8"/>
      <c r="K51" s="8">
        <v>1</v>
      </c>
      <c r="L51" s="8">
        <v>16</v>
      </c>
      <c r="M51" s="8"/>
      <c r="N51" s="36" t="s">
        <v>30</v>
      </c>
      <c r="O51" s="37"/>
    </row>
    <row r="52" spans="1:15" s="5" customFormat="1" ht="29.4" customHeight="1" x14ac:dyDescent="0.25">
      <c r="A52" s="55"/>
      <c r="B52" s="59"/>
      <c r="C52" s="57"/>
      <c r="D52" s="7" t="s">
        <v>85</v>
      </c>
      <c r="E52" s="12" t="s">
        <v>86</v>
      </c>
      <c r="F52" s="8"/>
      <c r="G52" s="18" t="s">
        <v>18</v>
      </c>
      <c r="H52" s="8"/>
      <c r="I52" s="8"/>
      <c r="J52" s="8"/>
      <c r="K52" s="8">
        <v>2</v>
      </c>
      <c r="L52" s="8">
        <v>32</v>
      </c>
      <c r="M52" s="8"/>
      <c r="N52" s="36"/>
      <c r="O52" s="37" t="s">
        <v>19</v>
      </c>
    </row>
    <row r="53" spans="1:15" s="5" customFormat="1" ht="29.4" customHeight="1" x14ac:dyDescent="0.25">
      <c r="A53" s="55"/>
      <c r="B53" s="59"/>
      <c r="C53" s="58" t="s">
        <v>135</v>
      </c>
      <c r="D53" s="35" t="s">
        <v>103</v>
      </c>
      <c r="E53" s="12" t="s">
        <v>87</v>
      </c>
      <c r="F53" s="18"/>
      <c r="G53" s="18"/>
      <c r="H53" s="18" t="s">
        <v>18</v>
      </c>
      <c r="I53" s="19"/>
      <c r="J53" s="18"/>
      <c r="K53" s="8">
        <v>2</v>
      </c>
      <c r="L53" s="8">
        <v>32</v>
      </c>
      <c r="M53" s="8"/>
      <c r="N53" s="36" t="s">
        <v>30</v>
      </c>
      <c r="O53" s="37"/>
    </row>
    <row r="54" spans="1:15" s="5" customFormat="1" ht="29.4" customHeight="1" x14ac:dyDescent="0.25">
      <c r="A54" s="55"/>
      <c r="B54" s="59"/>
      <c r="C54" s="59"/>
      <c r="D54" s="32" t="s">
        <v>88</v>
      </c>
      <c r="E54" s="12" t="s">
        <v>89</v>
      </c>
      <c r="F54" s="18" t="s">
        <v>18</v>
      </c>
      <c r="G54" s="18"/>
      <c r="H54" s="19"/>
      <c r="I54" s="18"/>
      <c r="J54" s="18"/>
      <c r="K54" s="8">
        <v>2</v>
      </c>
      <c r="L54" s="8">
        <v>32</v>
      </c>
      <c r="M54" s="8"/>
      <c r="N54" s="36"/>
      <c r="O54" s="37" t="s">
        <v>19</v>
      </c>
    </row>
    <row r="55" spans="1:15" s="5" customFormat="1" ht="29.4" customHeight="1" x14ac:dyDescent="0.25">
      <c r="A55" s="55"/>
      <c r="B55" s="59"/>
      <c r="C55" s="59"/>
      <c r="D55" s="7" t="s">
        <v>90</v>
      </c>
      <c r="E55" s="12" t="s">
        <v>91</v>
      </c>
      <c r="F55" s="18"/>
      <c r="G55" s="18"/>
      <c r="H55" s="19"/>
      <c r="I55" s="18" t="s">
        <v>18</v>
      </c>
      <c r="J55" s="18"/>
      <c r="K55" s="8">
        <v>2</v>
      </c>
      <c r="L55" s="8">
        <v>32</v>
      </c>
      <c r="M55" s="8"/>
      <c r="N55" s="36"/>
      <c r="O55" s="37" t="s">
        <v>19</v>
      </c>
    </row>
    <row r="56" spans="1:15" s="5" customFormat="1" ht="29.4" customHeight="1" x14ac:dyDescent="0.25">
      <c r="A56" s="55"/>
      <c r="B56" s="59"/>
      <c r="C56" s="59"/>
      <c r="D56" s="7" t="s">
        <v>92</v>
      </c>
      <c r="E56" s="12" t="s">
        <v>93</v>
      </c>
      <c r="F56" s="18"/>
      <c r="G56" s="18" t="s">
        <v>18</v>
      </c>
      <c r="H56" s="18"/>
      <c r="I56" s="19"/>
      <c r="J56" s="18"/>
      <c r="K56" s="8">
        <v>1</v>
      </c>
      <c r="L56" s="8">
        <v>16</v>
      </c>
      <c r="M56" s="8"/>
      <c r="N56" s="36" t="s">
        <v>19</v>
      </c>
      <c r="O56" s="37"/>
    </row>
    <row r="57" spans="1:15" s="5" customFormat="1" ht="29.4" customHeight="1" x14ac:dyDescent="0.25">
      <c r="A57" s="55"/>
      <c r="B57" s="59"/>
      <c r="C57" s="60"/>
      <c r="D57" s="7" t="s">
        <v>102</v>
      </c>
      <c r="E57" s="12" t="s">
        <v>96</v>
      </c>
      <c r="F57" s="14"/>
      <c r="G57" s="8"/>
      <c r="H57" s="8" t="s">
        <v>69</v>
      </c>
      <c r="I57" s="8"/>
      <c r="J57" s="8"/>
      <c r="K57" s="8">
        <v>1</v>
      </c>
      <c r="L57" s="8">
        <v>16</v>
      </c>
      <c r="M57" s="8"/>
      <c r="N57" s="36" t="s">
        <v>19</v>
      </c>
      <c r="O57" s="37"/>
    </row>
    <row r="58" spans="1:15" s="2" customFormat="1" ht="15.6" customHeight="1" x14ac:dyDescent="0.25">
      <c r="A58" s="55"/>
      <c r="B58" s="61" t="s">
        <v>41</v>
      </c>
      <c r="C58" s="61"/>
      <c r="D58" s="61"/>
      <c r="E58" s="61"/>
      <c r="F58" s="14">
        <v>8</v>
      </c>
      <c r="G58" s="14">
        <v>8</v>
      </c>
      <c r="H58" s="14">
        <v>15</v>
      </c>
      <c r="I58" s="14">
        <v>17</v>
      </c>
      <c r="J58" s="14">
        <v>0</v>
      </c>
      <c r="K58" s="14">
        <f>SUM(K32:K57)</f>
        <v>48</v>
      </c>
      <c r="L58" s="16">
        <f>SUM(L32:L57)</f>
        <v>592</v>
      </c>
      <c r="M58" s="16">
        <f>SUM(M32:M57)</f>
        <v>176</v>
      </c>
      <c r="N58" s="14"/>
      <c r="O58" s="28"/>
    </row>
    <row r="59" spans="1:15" s="2" customFormat="1" x14ac:dyDescent="0.25">
      <c r="A59" s="45" t="s">
        <v>94</v>
      </c>
      <c r="B59" s="46"/>
      <c r="C59" s="46"/>
      <c r="D59" s="46"/>
      <c r="E59" s="46"/>
      <c r="F59" s="47">
        <f>K15+K31+K58</f>
        <v>111</v>
      </c>
      <c r="G59" s="47"/>
      <c r="H59" s="47"/>
      <c r="I59" s="47"/>
      <c r="J59" s="47"/>
      <c r="K59" s="47"/>
      <c r="L59" s="47"/>
      <c r="M59" s="47"/>
      <c r="N59" s="47"/>
      <c r="O59" s="48"/>
    </row>
    <row r="60" spans="1:15" ht="14.25" customHeight="1" x14ac:dyDescent="0.25">
      <c r="A60" s="49" t="s">
        <v>138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1"/>
    </row>
    <row r="61" spans="1:15" ht="55.2" customHeight="1" thickBot="1" x14ac:dyDescent="0.3">
      <c r="A61" s="52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4"/>
    </row>
    <row r="62" spans="1:15" ht="16.2" thickTop="1" x14ac:dyDescent="0.25"/>
  </sheetData>
  <autoFilter ref="A3:O61">
    <filterColumn colId="0" showButton="0"/>
    <filterColumn colId="1" showButton="0"/>
  </autoFilter>
  <mergeCells count="25">
    <mergeCell ref="A1:O1"/>
    <mergeCell ref="A2:C3"/>
    <mergeCell ref="D2:D3"/>
    <mergeCell ref="E2:E3"/>
    <mergeCell ref="F2:J2"/>
    <mergeCell ref="K2:K3"/>
    <mergeCell ref="L2:M2"/>
    <mergeCell ref="N2:O2"/>
    <mergeCell ref="A4:C15"/>
    <mergeCell ref="D15:E15"/>
    <mergeCell ref="A16:A31"/>
    <mergeCell ref="B16:C27"/>
    <mergeCell ref="B28:C30"/>
    <mergeCell ref="B31:E31"/>
    <mergeCell ref="A59:E59"/>
    <mergeCell ref="F59:O59"/>
    <mergeCell ref="A60:O61"/>
    <mergeCell ref="A32:A58"/>
    <mergeCell ref="B32:C37"/>
    <mergeCell ref="B38:B57"/>
    <mergeCell ref="C38:C43"/>
    <mergeCell ref="C44:C48"/>
    <mergeCell ref="C49:C52"/>
    <mergeCell ref="C53:C57"/>
    <mergeCell ref="B58:E58"/>
  </mergeCells>
  <phoneticPr fontId="3" type="noConversion"/>
  <printOptions horizontalCentered="1"/>
  <pageMargins left="0" right="0" top="0.35433070866141736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学前教育专升本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anlei</dc:creator>
  <cp:lastModifiedBy>春暖花开</cp:lastModifiedBy>
  <dcterms:created xsi:type="dcterms:W3CDTF">2020-09-11T08:29:31Z</dcterms:created>
  <dcterms:modified xsi:type="dcterms:W3CDTF">2021-01-27T06:48:10Z</dcterms:modified>
</cp:coreProperties>
</file>